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93" activeTab="0"/>
  </bookViews>
  <sheets>
    <sheet name="Koptāme" sheetId="1" r:id="rId1"/>
    <sheet name="Sporta zāle" sheetId="2" r:id="rId2"/>
    <sheet name="3-stāvu daļa" sheetId="3" r:id="rId3"/>
    <sheet name="Vidus daļa" sheetId="4" r:id="rId4"/>
    <sheet name="Ēdnīcas jumts" sheetId="5" r:id="rId5"/>
    <sheet name="Aktu zāle" sheetId="6" r:id="rId6"/>
  </sheets>
  <definedNames>
    <definedName name="Excel_BuiltIn__FilterDatabase">'Sporta zāle'!$A$6:$E$237</definedName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<sst xmlns="http://schemas.openxmlformats.org/spreadsheetml/2006/main" count="451" uniqueCount="86">
  <si>
    <t>BŪVNIECĪBAS KOPTĀME</t>
  </si>
  <si>
    <t>Būves nosaukums:</t>
  </si>
  <si>
    <t>Būves adrese:</t>
  </si>
  <si>
    <t>Liepupes Vidusskola, "Veiksmes", Liepupes pagasts, Salacgrīvas novads, Latvija LV-4023</t>
  </si>
  <si>
    <t>Pasūtījuma Nr.</t>
  </si>
  <si>
    <t>Nr.p.k.</t>
  </si>
  <si>
    <t>Objekta Nr.</t>
  </si>
  <si>
    <t>Objekta nosaukums</t>
  </si>
  <si>
    <r>
      <t>Objekta izmaksas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</si>
  <si>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t>Sporta zāle</t>
  </si>
  <si>
    <t>Aktu zāle</t>
  </si>
  <si>
    <t>Ēdnīcas jumts</t>
  </si>
  <si>
    <t>Kopā</t>
  </si>
  <si>
    <t>Pielikums Nr.1</t>
  </si>
  <si>
    <t>Objekts:</t>
  </si>
  <si>
    <t>Darbība:</t>
  </si>
  <si>
    <t>Jumta renovācijas darbi</t>
  </si>
  <si>
    <t>Lokālā tāme Nr.1</t>
  </si>
  <si>
    <t>Mēra</t>
  </si>
  <si>
    <t>Dau -</t>
  </si>
  <si>
    <t>Vienības izmaksas</t>
  </si>
  <si>
    <t xml:space="preserve">Kopā </t>
  </si>
  <si>
    <t>izmaksa</t>
  </si>
  <si>
    <t>N.</t>
  </si>
  <si>
    <t>Kods</t>
  </si>
  <si>
    <t>Darba nosaukums</t>
  </si>
  <si>
    <t>vienība</t>
  </si>
  <si>
    <t>dzums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</si>
  <si>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</si>
  <si>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</si>
  <si>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</si>
  <si>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</si>
  <si>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</si>
  <si>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</si>
  <si>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</si>
  <si>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p.</t>
  </si>
  <si>
    <t>norma,</t>
  </si>
  <si>
    <t>apm.lik-</t>
  </si>
  <si>
    <t>alga,</t>
  </si>
  <si>
    <t>riāli,</t>
  </si>
  <si>
    <t>nismi,</t>
  </si>
  <si>
    <t>EUR</t>
  </si>
  <si>
    <t>ietilpība,</t>
  </si>
  <si>
    <t>k.</t>
  </si>
  <si>
    <t>c/h</t>
  </si>
  <si>
    <t>me,EUR/h</t>
  </si>
  <si>
    <t>Esošā Jumta seguma sagatavošana</t>
  </si>
  <si>
    <t>m2</t>
  </si>
  <si>
    <t>Parapeta iesegskārda demontāža</t>
  </si>
  <si>
    <t>m</t>
  </si>
  <si>
    <t>Jumta plaknes izlīdzināšana ar keramzītu</t>
  </si>
  <si>
    <t>Jumta siltumizolācijas ieklāšana</t>
  </si>
  <si>
    <t>IKO Enertherm PIR siltumizolācija 70mm</t>
  </si>
  <si>
    <t>Jumta seguma ieklāšana 1 kārtā</t>
  </si>
  <si>
    <t>IKO Powerflex 5500 AD/F 7.5m</t>
  </si>
  <si>
    <t>Siltumizolācijas stiprinājumi</t>
  </si>
  <si>
    <t>gab</t>
  </si>
  <si>
    <t>Vates stūrīšu izveide un to montāža</t>
  </si>
  <si>
    <t>Vējmala un tās montāža</t>
  </si>
  <si>
    <t>Jumta aeratori un to iestrāde</t>
  </si>
  <si>
    <t xml:space="preserve">Iekšējās noteka un tās iestrāde </t>
  </si>
  <si>
    <t>Gāze</t>
  </si>
  <si>
    <t>baloni</t>
  </si>
  <si>
    <t>KOPĀ:</t>
  </si>
  <si>
    <t>Sastādija: Sergejs Makuha          Sertifikāta Nr. 20-4181</t>
  </si>
  <si>
    <t>Lokālā tāme Nr.2</t>
  </si>
  <si>
    <t>Pieslēgumu izveide Ventilācijas skursteņiem</t>
  </si>
  <si>
    <t>Skursteņu virsmu apkausēšana</t>
  </si>
  <si>
    <t>Parapetu mūrēšana ar FIBO blokiem H=200mm</t>
  </si>
  <si>
    <t>m3</t>
  </si>
  <si>
    <t>Fibo bloki 300x185</t>
  </si>
  <si>
    <t>Mūrjava</t>
  </si>
  <si>
    <t>kg</t>
  </si>
  <si>
    <t>Lokālā tāme Nr.3</t>
  </si>
  <si>
    <t>Esošo skārdu demontāža</t>
  </si>
  <si>
    <t>Pielaidums pie sienas un tā montāža</t>
  </si>
  <si>
    <t>Lokālā tāme Nr.4</t>
  </si>
  <si>
    <t>Lokālā tāme Nr.5</t>
  </si>
  <si>
    <t>Fasādes evakuācijas kāpnes (h=7m)</t>
  </si>
  <si>
    <t>kompl</t>
  </si>
  <si>
    <t>Liepupes Vidusskolas jumta renovācijas darbi</t>
  </si>
  <si>
    <t>KS</t>
  </si>
  <si>
    <t>Vecā metāla skursteņa demontāža un skarto sienu daļu lokāls remonts</t>
  </si>
  <si>
    <t>3-stāvu korpuss</t>
  </si>
  <si>
    <t>Vidus daļa</t>
  </si>
  <si>
    <t>Ēdnīca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</si>
</sst>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yyyy/&quot; gada &quot;dd/\ mmmm/"/>
    <numFmt numFmtId="173" formatCode="0.0%"/>
  </numFmts>
  <fonts count="51"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righ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46" applyFont="1" applyAlignment="1">
      <alignment horizontal="center" vertical="top"/>
      <protection/>
    </xf>
    <xf numFmtId="0" fontId="0" fillId="0" borderId="0" xfId="46" applyFont="1" applyFill="1" applyAlignment="1">
      <alignment horizontal="center" vertical="top" wrapText="1"/>
      <protection/>
    </xf>
    <xf numFmtId="0" fontId="0" fillId="0" borderId="0" xfId="46" applyFont="1" applyAlignment="1">
      <alignment vertical="top" wrapText="1"/>
      <protection/>
    </xf>
    <xf numFmtId="0" fontId="3" fillId="0" borderId="0" xfId="46" applyFont="1" applyAlignment="1">
      <alignment horizontal="left" vertical="top"/>
      <protection/>
    </xf>
    <xf numFmtId="0" fontId="4" fillId="0" borderId="0" xfId="46" applyFont="1" applyFill="1" applyAlignment="1">
      <alignment vertical="top"/>
      <protection/>
    </xf>
    <xf numFmtId="17" fontId="5" fillId="0" borderId="0" xfId="46" applyNumberFormat="1" applyFont="1" applyFill="1" applyAlignment="1">
      <alignment horizontal="left" vertical="top"/>
      <protection/>
    </xf>
    <xf numFmtId="0" fontId="0" fillId="0" borderId="0" xfId="46" applyFont="1" applyAlignment="1">
      <alignment horizontal="center" vertical="top" wrapText="1"/>
      <protection/>
    </xf>
    <xf numFmtId="0" fontId="0" fillId="0" borderId="10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horizontal="center" vertical="top" wrapText="1"/>
      <protection/>
    </xf>
    <xf numFmtId="0" fontId="0" fillId="0" borderId="10" xfId="46" applyFont="1" applyBorder="1" applyAlignment="1">
      <alignment vertical="top" wrapText="1"/>
      <protection/>
    </xf>
    <xf numFmtId="0" fontId="0" fillId="0" borderId="12" xfId="46" applyFont="1" applyBorder="1" applyAlignment="1">
      <alignment horizontal="center" vertical="top"/>
      <protection/>
    </xf>
    <xf numFmtId="0" fontId="0" fillId="0" borderId="13" xfId="46" applyFont="1" applyBorder="1" applyAlignment="1">
      <alignment horizontal="center" vertical="top"/>
      <protection/>
    </xf>
    <xf numFmtId="4" fontId="0" fillId="0" borderId="13" xfId="46" applyNumberFormat="1" applyFont="1" applyBorder="1" applyAlignment="1">
      <alignment vertical="top" wrapText="1"/>
      <protection/>
    </xf>
    <xf numFmtId="0" fontId="0" fillId="0" borderId="14" xfId="46" applyFont="1" applyBorder="1" applyAlignment="1">
      <alignment horizontal="center" vertical="top"/>
      <protection/>
    </xf>
    <xf numFmtId="0" fontId="0" fillId="0" borderId="15" xfId="46" applyFont="1" applyBorder="1" applyAlignment="1">
      <alignment horizontal="center" vertical="top"/>
      <protection/>
    </xf>
    <xf numFmtId="4" fontId="0" fillId="0" borderId="16" xfId="46" applyNumberFormat="1" applyFont="1" applyBorder="1" applyAlignment="1">
      <alignment vertical="top" wrapText="1"/>
      <protection/>
    </xf>
    <xf numFmtId="0" fontId="5" fillId="0" borderId="0" xfId="46" applyFont="1" applyBorder="1" applyAlignment="1">
      <alignment horizontal="center" vertical="top"/>
      <protection/>
    </xf>
    <xf numFmtId="0" fontId="5" fillId="0" borderId="17" xfId="46" applyFont="1" applyBorder="1" applyAlignment="1">
      <alignment horizontal="right" vertical="top" wrapText="1"/>
      <protection/>
    </xf>
    <xf numFmtId="4" fontId="5" fillId="0" borderId="18" xfId="46" applyNumberFormat="1" applyFont="1" applyBorder="1" applyAlignment="1">
      <alignment vertical="top" wrapText="1"/>
      <protection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right" indent="2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72" fontId="16" fillId="0" borderId="0" xfId="0" applyNumberFormat="1" applyFont="1" applyBorder="1" applyAlignment="1">
      <alignment horizontal="left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2" fillId="0" borderId="0" xfId="46" applyFont="1" applyBorder="1" applyAlignment="1">
      <alignment horizontal="center" vertical="top"/>
      <protection/>
    </xf>
    <xf numFmtId="0" fontId="0" fillId="0" borderId="30" xfId="46" applyFont="1" applyBorder="1" applyAlignment="1">
      <alignment horizontal="center" vertical="center" textRotation="90"/>
      <protection/>
    </xf>
    <xf numFmtId="0" fontId="0" fillId="33" borderId="30" xfId="46" applyFont="1" applyFill="1" applyBorder="1" applyAlignment="1">
      <alignment horizontal="center" vertical="center" textRotation="90"/>
      <protection/>
    </xf>
    <xf numFmtId="0" fontId="0" fillId="33" borderId="30" xfId="46" applyFont="1" applyFill="1" applyBorder="1" applyAlignment="1">
      <alignment horizontal="center" vertical="center" wrapText="1"/>
      <protection/>
    </xf>
    <xf numFmtId="0" fontId="0" fillId="0" borderId="30" xfId="46" applyFont="1" applyBorder="1" applyAlignment="1">
      <alignment horizontal="center" vertical="center" wrapText="1"/>
      <protection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6" xfId="46" applyNumberFormat="1" applyFont="1" applyBorder="1" applyAlignment="1">
      <alignment horizontal="lef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Untitled1" xfId="62"/>
    <cellStyle name="Untitled2" xfId="63"/>
    <cellStyle name="Untitled3" xfId="64"/>
    <cellStyle name="Untitled4" xfId="65"/>
    <cellStyle name="Untitled5" xfId="66"/>
    <cellStyle name="Untitled6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96" zoomScaleNormal="96" zoomScalePageLayoutView="0" workbookViewId="0" topLeftCell="A1">
      <selection activeCell="C28" sqref="C28"/>
    </sheetView>
  </sheetViews>
  <sheetFormatPr defaultColWidth="11.57421875" defaultRowHeight="12.75"/>
  <cols>
    <col min="1" max="1" width="13.8515625" style="0" customWidth="1"/>
    <col min="2" max="2" width="9.57421875" style="0" customWidth="1"/>
    <col min="3" max="3" width="31.57421875" style="0" customWidth="1"/>
    <col min="4" max="4" width="14.57421875" style="0" customWidth="1"/>
  </cols>
  <sheetData>
    <row r="1" spans="1:4" ht="12.75">
      <c r="A1" s="87" t="s">
        <v>0</v>
      </c>
      <c r="B1" s="87"/>
      <c r="C1" s="87"/>
      <c r="D1" s="87"/>
    </row>
    <row r="2" spans="1:4" ht="12.75">
      <c r="A2" s="1"/>
      <c r="B2" s="1"/>
      <c r="C2" s="2"/>
      <c r="D2" s="3"/>
    </row>
    <row r="3" spans="1:4" ht="15">
      <c r="A3" s="4" t="s">
        <v>1</v>
      </c>
      <c r="B3" s="4"/>
      <c r="C3" s="5" t="s">
        <v>80</v>
      </c>
      <c r="D3" s="3"/>
    </row>
    <row r="4" spans="1:4" ht="15">
      <c r="A4" s="4" t="s">
        <v>2</v>
      </c>
      <c r="B4" s="4"/>
      <c r="C4" s="5" t="s">
        <v>3</v>
      </c>
      <c r="D4" s="3"/>
    </row>
    <row r="5" spans="1:4" ht="14.25">
      <c r="A5" s="4" t="s">
        <v>4</v>
      </c>
      <c r="B5" s="4"/>
      <c r="C5" s="6"/>
      <c r="D5" s="3"/>
    </row>
    <row r="6" spans="1:4" ht="12.75">
      <c r="A6" s="1"/>
      <c r="B6" s="1"/>
      <c r="C6" s="7"/>
      <c r="D6" s="3"/>
    </row>
    <row r="7" spans="1:4" ht="12.75" customHeight="1">
      <c r="A7" s="88" t="s">
        <v>5</v>
      </c>
      <c r="B7" s="89" t="s">
        <v>6</v>
      </c>
      <c r="C7" s="90" t="s">
        <v>7</v>
      </c>
      <c r="D7" s="91" t="s">
        <v>8</v>
      </c>
    </row>
    <row r="8" spans="1:4" ht="45" customHeight="1">
      <c r="A8" s="88"/>
      <c r="B8" s="89"/>
      <c r="C8" s="90"/>
      <c r="D8" s="91"/>
    </row>
    <row r="9" spans="1:4" ht="12.75">
      <c r="A9" s="8"/>
      <c r="B9" s="8"/>
      <c r="C9" s="9"/>
      <c r="D9" s="10"/>
    </row>
    <row r="10" spans="1:4" ht="12.75">
      <c r="A10" s="11">
        <v>1</v>
      </c>
      <c r="B10" s="12">
        <v>1</v>
      </c>
      <c r="C10" s="94" t="s">
        <v>9</v>
      </c>
      <c r="D10" s="13">
        <v>0</v>
      </c>
    </row>
    <row r="11" spans="1:4" ht="12.75">
      <c r="A11" s="11">
        <v>2</v>
      </c>
      <c r="B11" s="12">
        <v>2</v>
      </c>
      <c r="C11" s="94" t="s">
        <v>83</v>
      </c>
      <c r="D11" s="13">
        <v>0</v>
      </c>
    </row>
    <row r="12" spans="1:4" ht="12.75">
      <c r="A12" s="11">
        <v>3</v>
      </c>
      <c r="B12" s="12">
        <v>3</v>
      </c>
      <c r="C12" s="94" t="s">
        <v>84</v>
      </c>
      <c r="D12" s="13">
        <v>0</v>
      </c>
    </row>
    <row r="13" spans="1:4" ht="12.75">
      <c r="A13" s="11">
        <v>4</v>
      </c>
      <c r="B13" s="12">
        <v>4</v>
      </c>
      <c r="C13" s="94" t="s">
        <v>85</v>
      </c>
      <c r="D13" s="13">
        <v>0</v>
      </c>
    </row>
    <row r="14" spans="1:4" ht="12.75">
      <c r="A14" s="14">
        <v>5</v>
      </c>
      <c r="B14" s="15">
        <v>5</v>
      </c>
      <c r="C14" s="94" t="s">
        <v>10</v>
      </c>
      <c r="D14" s="16">
        <v>0</v>
      </c>
    </row>
    <row r="15" spans="1:4" ht="12.75">
      <c r="A15" s="17"/>
      <c r="B15" s="17"/>
      <c r="C15" s="18" t="s">
        <v>12</v>
      </c>
      <c r="D15" s="19">
        <f>SUM(D10:D14)</f>
        <v>0</v>
      </c>
    </row>
    <row r="16" spans="1:4" ht="12.75">
      <c r="A16" s="1"/>
      <c r="B16" s="1"/>
      <c r="C16" s="7"/>
      <c r="D16" s="3"/>
    </row>
  </sheetData>
  <sheetProtection selectLockedCells="1" selectUnlockedCells="1"/>
  <mergeCells count="5">
    <mergeCell ref="A1:D1"/>
    <mergeCell ref="A7:A8"/>
    <mergeCell ref="B7:B8"/>
    <mergeCell ref="C7:C8"/>
    <mergeCell ref="D7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zoomScale="96" zoomScaleNormal="96" zoomScalePageLayoutView="0" workbookViewId="0" topLeftCell="A3">
      <selection activeCell="C35" sqref="C35"/>
    </sheetView>
  </sheetViews>
  <sheetFormatPr defaultColWidth="11.57421875" defaultRowHeight="12.75"/>
  <cols>
    <col min="1" max="1" width="4.00390625" style="20" customWidth="1"/>
    <col min="2" max="2" width="8.57421875" style="21" customWidth="1"/>
    <col min="3" max="3" width="57.7109375" style="22" customWidth="1"/>
    <col min="4" max="4" width="8.421875" style="22" customWidth="1"/>
    <col min="5" max="5" width="6.8515625" style="23" customWidth="1"/>
    <col min="6" max="6" width="6.28125" style="23" customWidth="1"/>
    <col min="7" max="11" width="7.28125" style="23" customWidth="1"/>
    <col min="12" max="12" width="8.7109375" style="23" customWidth="1"/>
    <col min="13" max="13" width="8.28125" style="23" customWidth="1"/>
    <col min="14" max="14" width="8.140625" style="23" customWidth="1"/>
    <col min="15" max="15" width="7.28125" style="23" customWidth="1"/>
    <col min="16" max="227" width="9.140625" style="23" customWidth="1"/>
  </cols>
  <sheetData>
    <row r="1" spans="1:16" s="29" customFormat="1" ht="18.75" hidden="1">
      <c r="A1" s="24"/>
      <c r="B1" s="25"/>
      <c r="C1" s="26"/>
      <c r="D1" s="27"/>
      <c r="E1" s="24"/>
      <c r="F1" s="24"/>
      <c r="G1" s="24"/>
      <c r="H1" s="28"/>
      <c r="O1" s="30"/>
      <c r="P1" s="31" t="s">
        <v>13</v>
      </c>
    </row>
    <row r="2" spans="1:16" s="29" customFormat="1" ht="18.75" hidden="1">
      <c r="A2" s="24"/>
      <c r="B2" s="25"/>
      <c r="C2" s="26"/>
      <c r="D2" s="27"/>
      <c r="E2" s="24"/>
      <c r="F2" s="24"/>
      <c r="G2" s="24"/>
      <c r="H2" s="28"/>
      <c r="O2" s="30"/>
      <c r="P2" s="32"/>
    </row>
    <row r="3" spans="1:16" s="29" customFormat="1" ht="18.75">
      <c r="A3" s="24"/>
      <c r="B3" s="25" t="s">
        <v>14</v>
      </c>
      <c r="C3" s="26" t="s">
        <v>9</v>
      </c>
      <c r="D3" s="27"/>
      <c r="E3" s="24"/>
      <c r="F3" s="24"/>
      <c r="G3" s="24"/>
      <c r="H3" s="28"/>
      <c r="O3" s="30"/>
      <c r="P3" s="32"/>
    </row>
    <row r="4" spans="1:16" s="29" customFormat="1" ht="18.75">
      <c r="A4" s="24"/>
      <c r="B4" s="25" t="s">
        <v>15</v>
      </c>
      <c r="C4" s="33" t="s">
        <v>16</v>
      </c>
      <c r="D4" s="34"/>
      <c r="E4" s="34"/>
      <c r="F4" s="34"/>
      <c r="G4" s="34"/>
      <c r="H4" s="35"/>
      <c r="K4" s="24"/>
      <c r="O4" s="30"/>
      <c r="P4" s="32"/>
    </row>
    <row r="5" spans="1:16" s="29" customFormat="1" ht="18.75">
      <c r="A5" s="24"/>
      <c r="B5" s="36"/>
      <c r="C5"/>
      <c r="D5" s="37" t="s">
        <v>17</v>
      </c>
      <c r="O5" s="30"/>
      <c r="P5" s="32"/>
    </row>
    <row r="6" spans="1:4" s="29" customFormat="1" ht="8.25" customHeight="1">
      <c r="A6" s="38"/>
      <c r="B6" s="36"/>
      <c r="C6" s="40"/>
      <c r="D6" s="27"/>
    </row>
    <row r="7" spans="1:16" s="29" customFormat="1" ht="12.75">
      <c r="A7" s="41"/>
      <c r="B7" s="42"/>
      <c r="C7" s="43"/>
      <c r="D7" s="44" t="s">
        <v>18</v>
      </c>
      <c r="E7" s="45" t="s">
        <v>19</v>
      </c>
      <c r="F7" s="92" t="s">
        <v>20</v>
      </c>
      <c r="G7" s="92"/>
      <c r="H7" s="92"/>
      <c r="I7" s="92"/>
      <c r="J7" s="92"/>
      <c r="K7" s="92"/>
      <c r="L7" s="46"/>
      <c r="M7" s="46" t="s">
        <v>21</v>
      </c>
      <c r="N7" s="93" t="s">
        <v>22</v>
      </c>
      <c r="O7" s="93"/>
      <c r="P7" s="47"/>
    </row>
    <row r="8" spans="1:16" s="29" customFormat="1" ht="12.75">
      <c r="A8" s="48" t="s">
        <v>23</v>
      </c>
      <c r="B8" s="49" t="s">
        <v>24</v>
      </c>
      <c r="C8" s="49" t="s">
        <v>25</v>
      </c>
      <c r="D8" s="50" t="s">
        <v>26</v>
      </c>
      <c r="E8" s="51" t="s">
        <v>27</v>
      </c>
      <c r="F8" s="50" t="s">
        <v>28</v>
      </c>
      <c r="G8" s="51" t="s">
        <v>29</v>
      </c>
      <c r="H8" s="52" t="s">
        <v>30</v>
      </c>
      <c r="I8" s="52" t="s">
        <v>31</v>
      </c>
      <c r="J8" s="51" t="s">
        <v>32</v>
      </c>
      <c r="K8" s="51" t="s">
        <v>33</v>
      </c>
      <c r="L8" s="51" t="s">
        <v>34</v>
      </c>
      <c r="M8" s="51" t="s">
        <v>30</v>
      </c>
      <c r="N8" s="51" t="s">
        <v>31</v>
      </c>
      <c r="O8" s="51" t="s">
        <v>32</v>
      </c>
      <c r="P8" s="51" t="s">
        <v>33</v>
      </c>
    </row>
    <row r="9" spans="1:16" s="29" customFormat="1" ht="12.75">
      <c r="A9" s="48" t="s">
        <v>35</v>
      </c>
      <c r="B9" s="49"/>
      <c r="C9" s="49"/>
      <c r="D9" s="51"/>
      <c r="E9" s="53"/>
      <c r="F9" s="50" t="s">
        <v>36</v>
      </c>
      <c r="G9" s="51" t="s">
        <v>37</v>
      </c>
      <c r="H9" s="52" t="s">
        <v>38</v>
      </c>
      <c r="I9" s="52" t="s">
        <v>39</v>
      </c>
      <c r="J9" s="51" t="s">
        <v>40</v>
      </c>
      <c r="K9" s="51" t="s">
        <v>41</v>
      </c>
      <c r="L9" s="51" t="s">
        <v>42</v>
      </c>
      <c r="M9" s="51" t="s">
        <v>38</v>
      </c>
      <c r="N9" s="51" t="s">
        <v>39</v>
      </c>
      <c r="O9" s="51" t="s">
        <v>40</v>
      </c>
      <c r="P9" s="51" t="s">
        <v>41</v>
      </c>
    </row>
    <row r="10" spans="1:16" s="29" customFormat="1" ht="12.75">
      <c r="A10" s="48" t="s">
        <v>43</v>
      </c>
      <c r="B10" s="49"/>
      <c r="C10" s="49"/>
      <c r="D10" s="51"/>
      <c r="E10" s="53"/>
      <c r="F10" s="50" t="s">
        <v>44</v>
      </c>
      <c r="G10" s="51" t="s">
        <v>45</v>
      </c>
      <c r="H10" s="52" t="s">
        <v>41</v>
      </c>
      <c r="I10" s="52" t="s">
        <v>41</v>
      </c>
      <c r="J10" s="51" t="s">
        <v>41</v>
      </c>
      <c r="K10" s="51"/>
      <c r="L10" s="51" t="s">
        <v>44</v>
      </c>
      <c r="M10" s="51" t="s">
        <v>41</v>
      </c>
      <c r="N10" s="51" t="s">
        <v>41</v>
      </c>
      <c r="O10" s="51" t="s">
        <v>41</v>
      </c>
      <c r="P10" s="51"/>
    </row>
    <row r="11" spans="1:16" s="29" customFormat="1" ht="12.75">
      <c r="A11" s="54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6">
        <v>8</v>
      </c>
      <c r="I11" s="56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55">
        <v>15</v>
      </c>
      <c r="P11" s="57">
        <v>16</v>
      </c>
    </row>
    <row r="12" spans="1:16" s="63" customFormat="1" ht="8.25" customHeight="1">
      <c r="A12" s="58"/>
      <c r="B12" s="59"/>
      <c r="C12" s="60"/>
      <c r="D12" s="59"/>
      <c r="E12" s="59"/>
      <c r="F12" s="59"/>
      <c r="G12" s="59"/>
      <c r="H12" s="61"/>
      <c r="I12" s="61"/>
      <c r="J12" s="59"/>
      <c r="K12" s="59"/>
      <c r="L12" s="59"/>
      <c r="M12" s="59"/>
      <c r="N12" s="59"/>
      <c r="O12" s="59"/>
      <c r="P12" s="62"/>
    </row>
    <row r="13" spans="1:16" s="29" customFormat="1" ht="12.75">
      <c r="A13" s="64">
        <v>1</v>
      </c>
      <c r="B13" s="65"/>
      <c r="C13" s="66" t="s">
        <v>46</v>
      </c>
      <c r="D13" s="65" t="s">
        <v>47</v>
      </c>
      <c r="E13" s="67">
        <v>790.7</v>
      </c>
      <c r="F13" s="68"/>
      <c r="G13" s="68"/>
      <c r="H13" s="69"/>
      <c r="I13" s="69"/>
      <c r="J13" s="68"/>
      <c r="K13" s="68"/>
      <c r="L13" s="68">
        <f aca="true" t="shared" si="0" ref="L13:L26">ROUND(F13*E13,2)</f>
        <v>0</v>
      </c>
      <c r="M13" s="68">
        <f aca="true" t="shared" si="1" ref="M13:M26">ROUND(E13*H13,2)</f>
        <v>0</v>
      </c>
      <c r="N13" s="68">
        <f aca="true" t="shared" si="2" ref="N13:N26">ROUND(E13*I13,2)</f>
        <v>0</v>
      </c>
      <c r="O13" s="68">
        <f aca="true" t="shared" si="3" ref="O13:O26">ROUND(E13*J13,2)</f>
        <v>0</v>
      </c>
      <c r="P13" s="70">
        <f aca="true" t="shared" si="4" ref="P13:P26">ROUND(SUM(M13:O13),2)</f>
        <v>0</v>
      </c>
    </row>
    <row r="14" spans="1:16" s="29" customFormat="1" ht="12.75">
      <c r="A14" s="64">
        <f aca="true" t="shared" si="5" ref="A14:A25">A13+1</f>
        <v>2</v>
      </c>
      <c r="B14" s="65"/>
      <c r="C14" s="66" t="s">
        <v>48</v>
      </c>
      <c r="D14" s="65" t="s">
        <v>49</v>
      </c>
      <c r="E14" s="67">
        <v>109.2</v>
      </c>
      <c r="F14" s="68"/>
      <c r="G14" s="68"/>
      <c r="H14" s="69"/>
      <c r="I14" s="69"/>
      <c r="J14" s="68"/>
      <c r="K14" s="68"/>
      <c r="L14" s="68">
        <f t="shared" si="0"/>
        <v>0</v>
      </c>
      <c r="M14" s="68">
        <f t="shared" si="1"/>
        <v>0</v>
      </c>
      <c r="N14" s="68">
        <f t="shared" si="2"/>
        <v>0</v>
      </c>
      <c r="O14" s="68">
        <f t="shared" si="3"/>
        <v>0</v>
      </c>
      <c r="P14" s="70">
        <f t="shared" si="4"/>
        <v>0</v>
      </c>
    </row>
    <row r="15" spans="1:16" s="29" customFormat="1" ht="12.75">
      <c r="A15" s="64">
        <f t="shared" si="5"/>
        <v>3</v>
      </c>
      <c r="B15" s="65"/>
      <c r="C15" s="66" t="s">
        <v>50</v>
      </c>
      <c r="D15" s="65" t="s">
        <v>47</v>
      </c>
      <c r="E15" s="67">
        <v>658.8</v>
      </c>
      <c r="F15" s="68"/>
      <c r="G15" s="68"/>
      <c r="H15" s="69"/>
      <c r="I15" s="69"/>
      <c r="J15" s="68"/>
      <c r="K15" s="68"/>
      <c r="L15" s="68">
        <f t="shared" si="0"/>
        <v>0</v>
      </c>
      <c r="M15" s="68">
        <f t="shared" si="1"/>
        <v>0</v>
      </c>
      <c r="N15" s="68">
        <f t="shared" si="2"/>
        <v>0</v>
      </c>
      <c r="O15" s="68">
        <f t="shared" si="3"/>
        <v>0</v>
      </c>
      <c r="P15" s="70">
        <f t="shared" si="4"/>
        <v>0</v>
      </c>
    </row>
    <row r="16" spans="1:16" s="29" customFormat="1" ht="12.75">
      <c r="A16" s="64">
        <f t="shared" si="5"/>
        <v>4</v>
      </c>
      <c r="B16" s="65"/>
      <c r="C16" s="66" t="s">
        <v>51</v>
      </c>
      <c r="D16" s="65" t="s">
        <v>47</v>
      </c>
      <c r="E16" s="67">
        <v>658.8</v>
      </c>
      <c r="F16" s="68"/>
      <c r="G16" s="68"/>
      <c r="H16" s="69"/>
      <c r="I16" s="69"/>
      <c r="J16" s="68"/>
      <c r="K16" s="68"/>
      <c r="L16" s="68">
        <f t="shared" si="0"/>
        <v>0</v>
      </c>
      <c r="M16" s="68">
        <f t="shared" si="1"/>
        <v>0</v>
      </c>
      <c r="N16" s="68">
        <f t="shared" si="2"/>
        <v>0</v>
      </c>
      <c r="O16" s="68">
        <f t="shared" si="3"/>
        <v>0</v>
      </c>
      <c r="P16" s="70">
        <f t="shared" si="4"/>
        <v>0</v>
      </c>
    </row>
    <row r="17" spans="1:16" s="29" customFormat="1" ht="12.75">
      <c r="A17" s="64">
        <f t="shared" si="5"/>
        <v>5</v>
      </c>
      <c r="B17" s="65"/>
      <c r="C17" s="66" t="s">
        <v>52</v>
      </c>
      <c r="D17" s="65" t="s">
        <v>47</v>
      </c>
      <c r="E17" s="67">
        <v>1380</v>
      </c>
      <c r="F17" s="68"/>
      <c r="G17" s="68"/>
      <c r="H17" s="69"/>
      <c r="I17" s="69"/>
      <c r="J17" s="68"/>
      <c r="K17" s="68"/>
      <c r="L17" s="68">
        <f t="shared" si="0"/>
        <v>0</v>
      </c>
      <c r="M17" s="68">
        <f t="shared" si="1"/>
        <v>0</v>
      </c>
      <c r="N17" s="68">
        <f t="shared" si="2"/>
        <v>0</v>
      </c>
      <c r="O17" s="68">
        <f t="shared" si="3"/>
        <v>0</v>
      </c>
      <c r="P17" s="70">
        <f t="shared" si="4"/>
        <v>0</v>
      </c>
    </row>
    <row r="18" spans="1:16" s="29" customFormat="1" ht="12.75">
      <c r="A18" s="64">
        <f t="shared" si="5"/>
        <v>6</v>
      </c>
      <c r="B18" s="65"/>
      <c r="C18" s="66" t="s">
        <v>53</v>
      </c>
      <c r="D18" s="65" t="s">
        <v>47</v>
      </c>
      <c r="E18" s="67">
        <v>790.7</v>
      </c>
      <c r="F18" s="68"/>
      <c r="G18" s="68"/>
      <c r="H18" s="69"/>
      <c r="I18" s="69"/>
      <c r="J18" s="68"/>
      <c r="K18" s="68"/>
      <c r="L18" s="68">
        <f t="shared" si="0"/>
        <v>0</v>
      </c>
      <c r="M18" s="68">
        <f t="shared" si="1"/>
        <v>0</v>
      </c>
      <c r="N18" s="68">
        <f t="shared" si="2"/>
        <v>0</v>
      </c>
      <c r="O18" s="68">
        <f t="shared" si="3"/>
        <v>0</v>
      </c>
      <c r="P18" s="70">
        <f t="shared" si="4"/>
        <v>0</v>
      </c>
    </row>
    <row r="19" spans="1:16" s="29" customFormat="1" ht="12.75">
      <c r="A19" s="64">
        <f t="shared" si="5"/>
        <v>7</v>
      </c>
      <c r="B19" s="65"/>
      <c r="C19" s="66" t="s">
        <v>54</v>
      </c>
      <c r="D19" s="65" t="s">
        <v>47</v>
      </c>
      <c r="E19" s="67">
        <v>1027.5</v>
      </c>
      <c r="F19" s="68"/>
      <c r="G19" s="68"/>
      <c r="H19" s="69"/>
      <c r="I19" s="69"/>
      <c r="J19" s="68"/>
      <c r="K19" s="68"/>
      <c r="L19" s="68">
        <f t="shared" si="0"/>
        <v>0</v>
      </c>
      <c r="M19" s="68">
        <f t="shared" si="1"/>
        <v>0</v>
      </c>
      <c r="N19" s="68">
        <f t="shared" si="2"/>
        <v>0</v>
      </c>
      <c r="O19" s="68">
        <f t="shared" si="3"/>
        <v>0</v>
      </c>
      <c r="P19" s="70">
        <f t="shared" si="4"/>
        <v>0</v>
      </c>
    </row>
    <row r="20" spans="1:16" s="29" customFormat="1" ht="12.75">
      <c r="A20" s="64">
        <f t="shared" si="5"/>
        <v>8</v>
      </c>
      <c r="B20" s="65"/>
      <c r="C20" s="66" t="s">
        <v>55</v>
      </c>
      <c r="D20" s="65" t="s">
        <v>56</v>
      </c>
      <c r="E20" s="67">
        <v>2632</v>
      </c>
      <c r="F20" s="68"/>
      <c r="G20" s="68"/>
      <c r="H20" s="69"/>
      <c r="I20" s="69"/>
      <c r="J20" s="68"/>
      <c r="K20" s="68"/>
      <c r="L20" s="68">
        <f t="shared" si="0"/>
        <v>0</v>
      </c>
      <c r="M20" s="68">
        <f t="shared" si="1"/>
        <v>0</v>
      </c>
      <c r="N20" s="68">
        <f t="shared" si="2"/>
        <v>0</v>
      </c>
      <c r="O20" s="68">
        <f t="shared" si="3"/>
        <v>0</v>
      </c>
      <c r="P20" s="70">
        <f t="shared" si="4"/>
        <v>0</v>
      </c>
    </row>
    <row r="21" spans="1:16" s="29" customFormat="1" ht="12.75">
      <c r="A21" s="64">
        <f t="shared" si="5"/>
        <v>9</v>
      </c>
      <c r="B21" s="65"/>
      <c r="C21" s="66" t="s">
        <v>57</v>
      </c>
      <c r="D21" s="65" t="s">
        <v>49</v>
      </c>
      <c r="E21" s="67">
        <v>109.2</v>
      </c>
      <c r="F21" s="68"/>
      <c r="G21" s="68"/>
      <c r="H21" s="69"/>
      <c r="I21" s="69"/>
      <c r="J21" s="68"/>
      <c r="K21" s="68"/>
      <c r="L21" s="68">
        <f t="shared" si="0"/>
        <v>0</v>
      </c>
      <c r="M21" s="68">
        <f t="shared" si="1"/>
        <v>0</v>
      </c>
      <c r="N21" s="68">
        <f t="shared" si="2"/>
        <v>0</v>
      </c>
      <c r="O21" s="68">
        <f t="shared" si="3"/>
        <v>0</v>
      </c>
      <c r="P21" s="70">
        <f t="shared" si="4"/>
        <v>0</v>
      </c>
    </row>
    <row r="22" spans="1:16" s="29" customFormat="1" ht="12.75">
      <c r="A22" s="64">
        <f t="shared" si="5"/>
        <v>10</v>
      </c>
      <c r="B22" s="65"/>
      <c r="C22" s="66" t="s">
        <v>58</v>
      </c>
      <c r="D22" s="65" t="s">
        <v>49</v>
      </c>
      <c r="E22" s="67">
        <v>109.2</v>
      </c>
      <c r="F22" s="68"/>
      <c r="G22" s="68"/>
      <c r="H22" s="69"/>
      <c r="I22" s="69"/>
      <c r="J22" s="68"/>
      <c r="K22" s="68"/>
      <c r="L22" s="68">
        <f t="shared" si="0"/>
        <v>0</v>
      </c>
      <c r="M22" s="68">
        <f t="shared" si="1"/>
        <v>0</v>
      </c>
      <c r="N22" s="68">
        <f t="shared" si="2"/>
        <v>0</v>
      </c>
      <c r="O22" s="68">
        <f t="shared" si="3"/>
        <v>0</v>
      </c>
      <c r="P22" s="70">
        <f t="shared" si="4"/>
        <v>0</v>
      </c>
    </row>
    <row r="23" spans="1:16" s="29" customFormat="1" ht="12.75">
      <c r="A23" s="64">
        <f t="shared" si="5"/>
        <v>11</v>
      </c>
      <c r="B23" s="65"/>
      <c r="C23" s="66" t="s">
        <v>59</v>
      </c>
      <c r="D23" s="65" t="s">
        <v>56</v>
      </c>
      <c r="E23" s="67">
        <v>7</v>
      </c>
      <c r="F23" s="68"/>
      <c r="G23" s="68"/>
      <c r="H23" s="69"/>
      <c r="I23" s="69"/>
      <c r="J23" s="68"/>
      <c r="K23" s="68"/>
      <c r="L23" s="68">
        <f t="shared" si="0"/>
        <v>0</v>
      </c>
      <c r="M23" s="68">
        <f t="shared" si="1"/>
        <v>0</v>
      </c>
      <c r="N23" s="68">
        <f t="shared" si="2"/>
        <v>0</v>
      </c>
      <c r="O23" s="68">
        <f t="shared" si="3"/>
        <v>0</v>
      </c>
      <c r="P23" s="70">
        <f t="shared" si="4"/>
        <v>0</v>
      </c>
    </row>
    <row r="24" spans="1:16" s="29" customFormat="1" ht="12.75">
      <c r="A24" s="64">
        <f t="shared" si="5"/>
        <v>12</v>
      </c>
      <c r="B24" s="65"/>
      <c r="C24" s="66" t="s">
        <v>60</v>
      </c>
      <c r="D24" s="65" t="s">
        <v>56</v>
      </c>
      <c r="E24" s="67">
        <v>4</v>
      </c>
      <c r="F24" s="68"/>
      <c r="G24" s="68"/>
      <c r="H24" s="69"/>
      <c r="I24" s="69"/>
      <c r="J24" s="68"/>
      <c r="K24" s="68"/>
      <c r="L24" s="68">
        <f t="shared" si="0"/>
        <v>0</v>
      </c>
      <c r="M24" s="68">
        <f t="shared" si="1"/>
        <v>0</v>
      </c>
      <c r="N24" s="68">
        <f t="shared" si="2"/>
        <v>0</v>
      </c>
      <c r="O24" s="68">
        <f t="shared" si="3"/>
        <v>0</v>
      </c>
      <c r="P24" s="70">
        <f t="shared" si="4"/>
        <v>0</v>
      </c>
    </row>
    <row r="25" spans="1:16" s="29" customFormat="1" ht="12.75">
      <c r="A25" s="64">
        <f t="shared" si="5"/>
        <v>13</v>
      </c>
      <c r="B25" s="65"/>
      <c r="C25" s="66" t="s">
        <v>61</v>
      </c>
      <c r="D25" s="65" t="s">
        <v>62</v>
      </c>
      <c r="E25" s="67">
        <v>6</v>
      </c>
      <c r="F25" s="68"/>
      <c r="G25" s="68"/>
      <c r="H25" s="69"/>
      <c r="I25" s="69"/>
      <c r="J25" s="68"/>
      <c r="K25" s="68"/>
      <c r="L25" s="68">
        <f t="shared" si="0"/>
        <v>0</v>
      </c>
      <c r="M25" s="68">
        <f t="shared" si="1"/>
        <v>0</v>
      </c>
      <c r="N25" s="68">
        <f t="shared" si="2"/>
        <v>0</v>
      </c>
      <c r="O25" s="68">
        <f t="shared" si="3"/>
        <v>0</v>
      </c>
      <c r="P25" s="70">
        <f t="shared" si="4"/>
        <v>0</v>
      </c>
    </row>
    <row r="26" spans="1:16" s="29" customFormat="1" ht="12.75">
      <c r="A26" s="81">
        <v>14</v>
      </c>
      <c r="B26" s="82"/>
      <c r="C26" s="83" t="s">
        <v>78</v>
      </c>
      <c r="D26" s="82" t="s">
        <v>79</v>
      </c>
      <c r="E26" s="84">
        <v>1</v>
      </c>
      <c r="F26" s="85"/>
      <c r="G26" s="85"/>
      <c r="H26" s="69"/>
      <c r="I26" s="69"/>
      <c r="J26" s="85"/>
      <c r="K26" s="85"/>
      <c r="L26" s="85">
        <f t="shared" si="0"/>
        <v>0</v>
      </c>
      <c r="M26" s="85">
        <f t="shared" si="1"/>
        <v>0</v>
      </c>
      <c r="N26" s="85">
        <f t="shared" si="2"/>
        <v>0</v>
      </c>
      <c r="O26" s="85">
        <f t="shared" si="3"/>
        <v>0</v>
      </c>
      <c r="P26" s="86">
        <f t="shared" si="4"/>
        <v>0</v>
      </c>
    </row>
    <row r="27" spans="1:16" s="29" customFormat="1" ht="12.75">
      <c r="A27" s="71"/>
      <c r="B27" s="72"/>
      <c r="C27" s="73" t="s">
        <v>63</v>
      </c>
      <c r="D27" s="73" t="s">
        <v>41</v>
      </c>
      <c r="E27" s="72"/>
      <c r="F27" s="72"/>
      <c r="G27" s="72"/>
      <c r="H27" s="74"/>
      <c r="I27" s="74"/>
      <c r="J27" s="72"/>
      <c r="K27" s="72"/>
      <c r="L27" s="75">
        <f>SUM(L13:L26)</f>
        <v>0</v>
      </c>
      <c r="M27" s="75">
        <f>SUM(M13:M26)</f>
        <v>0</v>
      </c>
      <c r="N27" s="75">
        <f>SUM(N13:N26)</f>
        <v>0</v>
      </c>
      <c r="O27" s="75">
        <f>SUM(O13:O26)</f>
        <v>0</v>
      </c>
      <c r="P27" s="76">
        <f>ROUND(SUM(P13:P25),2)</f>
        <v>0</v>
      </c>
    </row>
    <row r="28" spans="1:13" s="29" customFormat="1" ht="12.75">
      <c r="A28" s="38"/>
      <c r="B28" s="36"/>
      <c r="C28" s="80"/>
      <c r="M28" s="40"/>
    </row>
    <row r="29" spans="1:4" s="29" customFormat="1" ht="12.75">
      <c r="A29" s="38"/>
      <c r="B29" s="36"/>
      <c r="D29" s="27"/>
    </row>
    <row r="30" spans="1:4" s="29" customFormat="1" ht="12.75">
      <c r="A30" s="38"/>
      <c r="B30" s="36"/>
      <c r="D30" s="27"/>
    </row>
    <row r="31" spans="1:4" s="29" customFormat="1" ht="12.75">
      <c r="A31" s="38"/>
      <c r="B31" s="36"/>
      <c r="D31" s="27"/>
    </row>
    <row r="32" spans="1:9" s="29" customFormat="1" ht="12.75">
      <c r="A32" s="38"/>
      <c r="B32" s="36"/>
      <c r="D32" s="27"/>
      <c r="H32" s="28"/>
      <c r="I32" s="28"/>
    </row>
    <row r="33" spans="1:4" s="29" customFormat="1" ht="12.75">
      <c r="A33" s="38"/>
      <c r="B33" s="36"/>
      <c r="D33" s="27"/>
    </row>
    <row r="34" spans="1:4" s="29" customFormat="1" ht="12.75">
      <c r="A34" s="38"/>
      <c r="B34" s="36"/>
      <c r="D34" s="27"/>
    </row>
    <row r="35" spans="1:4" s="29" customFormat="1" ht="12.75">
      <c r="A35" s="38"/>
      <c r="B35" s="36"/>
      <c r="D35" s="27"/>
    </row>
    <row r="36" spans="1:4" s="29" customFormat="1" ht="12.75">
      <c r="A36" s="38"/>
      <c r="B36" s="36"/>
      <c r="D36" s="27"/>
    </row>
    <row r="37" spans="1:4" s="29" customFormat="1" ht="12.75">
      <c r="A37" s="38"/>
      <c r="B37" s="36"/>
      <c r="C37" s="40"/>
      <c r="D37" s="27"/>
    </row>
    <row r="38" spans="1:4" s="29" customFormat="1" ht="12.75">
      <c r="A38" s="38"/>
      <c r="B38" s="36"/>
      <c r="C38" s="40"/>
      <c r="D38" s="27"/>
    </row>
    <row r="39" spans="1:4" s="29" customFormat="1" ht="12.75">
      <c r="A39" s="38"/>
      <c r="B39" s="36"/>
      <c r="C39" s="40"/>
      <c r="D39" s="27"/>
    </row>
    <row r="40" spans="1:4" s="29" customFormat="1" ht="12.75">
      <c r="A40" s="38"/>
      <c r="B40" s="36"/>
      <c r="C40" s="40"/>
      <c r="D40" s="27"/>
    </row>
    <row r="41" spans="1:4" s="29" customFormat="1" ht="12.75">
      <c r="A41" s="38"/>
      <c r="B41" s="36"/>
      <c r="C41" s="40"/>
      <c r="D41" s="27"/>
    </row>
    <row r="42" spans="1:4" s="29" customFormat="1" ht="12.75">
      <c r="A42" s="38"/>
      <c r="B42" s="36"/>
      <c r="C42" s="40"/>
      <c r="D42" s="27"/>
    </row>
    <row r="43" spans="1:4" s="29" customFormat="1" ht="12.75">
      <c r="A43" s="38"/>
      <c r="B43" s="36"/>
      <c r="C43" s="40"/>
      <c r="D43" s="27"/>
    </row>
    <row r="44" spans="1:4" s="29" customFormat="1" ht="12.75">
      <c r="A44" s="38"/>
      <c r="B44" s="36"/>
      <c r="C44" s="40"/>
      <c r="D44" s="27"/>
    </row>
    <row r="45" spans="1:4" s="29" customFormat="1" ht="12.75">
      <c r="A45" s="38"/>
      <c r="B45" s="36"/>
      <c r="C45" s="40"/>
      <c r="D45" s="27"/>
    </row>
    <row r="46" spans="1:4" s="29" customFormat="1" ht="12.75">
      <c r="A46" s="38"/>
      <c r="B46" s="36"/>
      <c r="C46" s="40"/>
      <c r="D46" s="27"/>
    </row>
    <row r="47" spans="1:4" s="29" customFormat="1" ht="12.75">
      <c r="A47" s="38"/>
      <c r="B47" s="36"/>
      <c r="C47" s="40"/>
      <c r="D47" s="27"/>
    </row>
    <row r="48" spans="1:4" s="29" customFormat="1" ht="12.75">
      <c r="A48" s="38"/>
      <c r="B48" s="36"/>
      <c r="C48" s="40"/>
      <c r="D48" s="27"/>
    </row>
    <row r="49" spans="1:4" s="29" customFormat="1" ht="12.75">
      <c r="A49" s="38"/>
      <c r="B49" s="36"/>
      <c r="C49" s="40"/>
      <c r="D49" s="27"/>
    </row>
    <row r="50" spans="1:4" s="29" customFormat="1" ht="12.75">
      <c r="A50" s="38"/>
      <c r="B50" s="36"/>
      <c r="C50" s="40"/>
      <c r="D50" s="27"/>
    </row>
    <row r="51" spans="1:4" s="29" customFormat="1" ht="12.75">
      <c r="A51" s="38"/>
      <c r="B51" s="36"/>
      <c r="C51" s="40"/>
      <c r="D51" s="27"/>
    </row>
    <row r="52" spans="1:4" s="29" customFormat="1" ht="12.75">
      <c r="A52" s="38"/>
      <c r="B52" s="36"/>
      <c r="C52" s="40"/>
      <c r="D52" s="27"/>
    </row>
    <row r="53" spans="1:4" s="29" customFormat="1" ht="12.75">
      <c r="A53" s="38"/>
      <c r="B53" s="36"/>
      <c r="C53" s="40"/>
      <c r="D53" s="27"/>
    </row>
    <row r="54" spans="1:4" s="29" customFormat="1" ht="12.75">
      <c r="A54" s="38"/>
      <c r="B54" s="36"/>
      <c r="C54" s="40"/>
      <c r="D54" s="27"/>
    </row>
    <row r="55" spans="1:4" s="29" customFormat="1" ht="12.75">
      <c r="A55" s="38"/>
      <c r="B55" s="36"/>
      <c r="C55" s="40"/>
      <c r="D55" s="27"/>
    </row>
    <row r="56" spans="1:4" s="29" customFormat="1" ht="12.75">
      <c r="A56" s="38"/>
      <c r="B56" s="36"/>
      <c r="C56" s="40"/>
      <c r="D56" s="27"/>
    </row>
    <row r="57" spans="1:4" s="29" customFormat="1" ht="12.75">
      <c r="A57" s="38"/>
      <c r="B57" s="36"/>
      <c r="C57" s="40"/>
      <c r="D57" s="27"/>
    </row>
    <row r="58" spans="1:4" s="29" customFormat="1" ht="12.75">
      <c r="A58" s="38"/>
      <c r="B58" s="36"/>
      <c r="C58" s="40"/>
      <c r="D58" s="27"/>
    </row>
    <row r="59" spans="1:4" s="29" customFormat="1" ht="12.75">
      <c r="A59" s="38"/>
      <c r="B59" s="36"/>
      <c r="C59" s="40"/>
      <c r="D59" s="27"/>
    </row>
    <row r="60" spans="1:4" s="29" customFormat="1" ht="12.75">
      <c r="A60" s="38"/>
      <c r="B60" s="36"/>
      <c r="C60" s="40"/>
      <c r="D60" s="27"/>
    </row>
    <row r="61" spans="1:4" s="29" customFormat="1" ht="12.75">
      <c r="A61" s="38"/>
      <c r="B61" s="36"/>
      <c r="C61" s="40"/>
      <c r="D61" s="27"/>
    </row>
    <row r="62" spans="1:4" s="29" customFormat="1" ht="12.75">
      <c r="A62" s="38"/>
      <c r="B62" s="36"/>
      <c r="C62" s="40"/>
      <c r="D62" s="27"/>
    </row>
    <row r="63" spans="1:4" s="29" customFormat="1" ht="12.75">
      <c r="A63" s="38"/>
      <c r="B63" s="36"/>
      <c r="C63" s="40"/>
      <c r="D63" s="27"/>
    </row>
    <row r="64" spans="1:4" s="29" customFormat="1" ht="12.75">
      <c r="A64" s="38"/>
      <c r="B64" s="36"/>
      <c r="C64" s="40"/>
      <c r="D64" s="27"/>
    </row>
    <row r="65" spans="1:4" s="29" customFormat="1" ht="12.75">
      <c r="A65" s="38"/>
      <c r="B65" s="36"/>
      <c r="C65" s="40"/>
      <c r="D65" s="27"/>
    </row>
    <row r="66" spans="1:4" s="29" customFormat="1" ht="12.75">
      <c r="A66" s="38"/>
      <c r="B66" s="36"/>
      <c r="C66" s="40"/>
      <c r="D66" s="27"/>
    </row>
    <row r="67" spans="1:4" s="29" customFormat="1" ht="12.75">
      <c r="A67" s="38"/>
      <c r="B67" s="36"/>
      <c r="C67" s="40"/>
      <c r="D67" s="27"/>
    </row>
    <row r="68" spans="1:4" s="29" customFormat="1" ht="12.75">
      <c r="A68" s="38"/>
      <c r="B68" s="36"/>
      <c r="C68" s="40"/>
      <c r="D68" s="27"/>
    </row>
    <row r="69" spans="1:4" s="29" customFormat="1" ht="12.75">
      <c r="A69" s="38"/>
      <c r="B69" s="36"/>
      <c r="C69" s="40"/>
      <c r="D69" s="27"/>
    </row>
    <row r="70" spans="1:4" s="29" customFormat="1" ht="12.75">
      <c r="A70" s="38"/>
      <c r="B70" s="36"/>
      <c r="C70" s="40"/>
      <c r="D70" s="27"/>
    </row>
    <row r="71" spans="1:4" s="29" customFormat="1" ht="12.75">
      <c r="A71" s="38"/>
      <c r="B71" s="36"/>
      <c r="C71" s="40"/>
      <c r="D71" s="27"/>
    </row>
    <row r="72" spans="1:4" s="29" customFormat="1" ht="12.75">
      <c r="A72" s="38"/>
      <c r="B72" s="36"/>
      <c r="C72" s="40"/>
      <c r="D72" s="27"/>
    </row>
    <row r="73" spans="1:4" s="29" customFormat="1" ht="12.75">
      <c r="A73" s="38"/>
      <c r="B73" s="36"/>
      <c r="C73" s="40"/>
      <c r="D73" s="27"/>
    </row>
    <row r="74" spans="1:4" s="29" customFormat="1" ht="12.75">
      <c r="A74" s="38"/>
      <c r="B74" s="36"/>
      <c r="C74" s="40"/>
      <c r="D74" s="27"/>
    </row>
    <row r="75" spans="1:4" s="29" customFormat="1" ht="12.75">
      <c r="A75" s="38"/>
      <c r="B75" s="36"/>
      <c r="C75" s="40"/>
      <c r="D75" s="27"/>
    </row>
    <row r="76" spans="1:4" s="29" customFormat="1" ht="12.75">
      <c r="A76" s="38"/>
      <c r="B76" s="36"/>
      <c r="C76" s="40"/>
      <c r="D76" s="27"/>
    </row>
    <row r="77" spans="1:4" s="29" customFormat="1" ht="12.75">
      <c r="A77" s="38"/>
      <c r="B77" s="36"/>
      <c r="C77" s="40"/>
      <c r="D77" s="27"/>
    </row>
    <row r="78" spans="1:4" s="29" customFormat="1" ht="12.75">
      <c r="A78" s="38"/>
      <c r="B78" s="36"/>
      <c r="C78" s="40"/>
      <c r="D78" s="27"/>
    </row>
    <row r="79" spans="1:4" s="29" customFormat="1" ht="12.75">
      <c r="A79" s="38"/>
      <c r="B79" s="36"/>
      <c r="C79" s="40"/>
      <c r="D79" s="27"/>
    </row>
    <row r="80" spans="1:4" s="29" customFormat="1" ht="12.75">
      <c r="A80" s="38"/>
      <c r="B80" s="36"/>
      <c r="C80" s="40"/>
      <c r="D80" s="27"/>
    </row>
    <row r="81" spans="1:4" s="29" customFormat="1" ht="12.75">
      <c r="A81" s="38"/>
      <c r="B81" s="36"/>
      <c r="C81" s="40"/>
      <c r="D81" s="27"/>
    </row>
    <row r="82" spans="1:4" s="29" customFormat="1" ht="12.75">
      <c r="A82" s="38"/>
      <c r="B82" s="36"/>
      <c r="C82" s="40"/>
      <c r="D82" s="27"/>
    </row>
    <row r="83" spans="1:4" s="29" customFormat="1" ht="12.75">
      <c r="A83" s="38"/>
      <c r="B83" s="36"/>
      <c r="C83" s="40"/>
      <c r="D83" s="27"/>
    </row>
    <row r="84" spans="1:4" s="29" customFormat="1" ht="12.75">
      <c r="A84" s="38"/>
      <c r="B84" s="36"/>
      <c r="C84" s="40"/>
      <c r="D84" s="27"/>
    </row>
    <row r="85" spans="1:4" s="29" customFormat="1" ht="12.75">
      <c r="A85" s="38"/>
      <c r="B85" s="36"/>
      <c r="C85" s="40"/>
      <c r="D85" s="27"/>
    </row>
    <row r="86" spans="1:4" s="29" customFormat="1" ht="12.75">
      <c r="A86" s="38"/>
      <c r="B86" s="36"/>
      <c r="C86" s="40"/>
      <c r="D86" s="27"/>
    </row>
    <row r="87" spans="1:4" s="29" customFormat="1" ht="12.75">
      <c r="A87" s="38"/>
      <c r="B87" s="36"/>
      <c r="C87" s="40"/>
      <c r="D87" s="27"/>
    </row>
    <row r="88" spans="1:4" s="29" customFormat="1" ht="12.75">
      <c r="A88" s="38"/>
      <c r="B88" s="36"/>
      <c r="C88" s="40"/>
      <c r="D88" s="27"/>
    </row>
    <row r="89" spans="1:4" s="29" customFormat="1" ht="12.75">
      <c r="A89" s="38"/>
      <c r="B89" s="36"/>
      <c r="C89" s="40"/>
      <c r="D89" s="27"/>
    </row>
    <row r="90" spans="1:4" s="29" customFormat="1" ht="12.75">
      <c r="A90" s="38"/>
      <c r="B90" s="36"/>
      <c r="C90" s="40"/>
      <c r="D90" s="27"/>
    </row>
    <row r="91" spans="1:4" s="29" customFormat="1" ht="12.75">
      <c r="A91" s="38"/>
      <c r="B91" s="36"/>
      <c r="C91" s="40"/>
      <c r="D91" s="27"/>
    </row>
    <row r="92" spans="1:4" s="29" customFormat="1" ht="12.75">
      <c r="A92" s="38"/>
      <c r="B92" s="36"/>
      <c r="C92" s="40"/>
      <c r="D92" s="27"/>
    </row>
    <row r="93" spans="1:4" s="29" customFormat="1" ht="12.75">
      <c r="A93" s="38"/>
      <c r="B93" s="36"/>
      <c r="C93" s="40"/>
      <c r="D93" s="27"/>
    </row>
    <row r="94" spans="1:4" s="29" customFormat="1" ht="12.75">
      <c r="A94" s="38"/>
      <c r="B94" s="36"/>
      <c r="C94" s="40"/>
      <c r="D94" s="27"/>
    </row>
    <row r="95" spans="1:4" s="29" customFormat="1" ht="12.75">
      <c r="A95" s="38"/>
      <c r="B95" s="36"/>
      <c r="C95" s="40"/>
      <c r="D95" s="27"/>
    </row>
    <row r="96" spans="1:4" s="29" customFormat="1" ht="12.75">
      <c r="A96" s="38"/>
      <c r="B96" s="36"/>
      <c r="C96" s="40"/>
      <c r="D96" s="27"/>
    </row>
    <row r="97" spans="1:4" s="29" customFormat="1" ht="12.75">
      <c r="A97" s="38"/>
      <c r="B97" s="36"/>
      <c r="C97" s="40"/>
      <c r="D97" s="27"/>
    </row>
    <row r="98" spans="1:4" s="29" customFormat="1" ht="12.75">
      <c r="A98" s="38"/>
      <c r="B98" s="36"/>
      <c r="C98" s="40"/>
      <c r="D98" s="27"/>
    </row>
    <row r="99" spans="1:4" s="29" customFormat="1" ht="12.75">
      <c r="A99" s="38"/>
      <c r="B99" s="36"/>
      <c r="C99" s="40"/>
      <c r="D99" s="27"/>
    </row>
    <row r="100" spans="1:4" s="29" customFormat="1" ht="12.75">
      <c r="A100" s="38"/>
      <c r="B100" s="36"/>
      <c r="C100" s="40"/>
      <c r="D100" s="27"/>
    </row>
    <row r="101" spans="1:4" s="29" customFormat="1" ht="12.75">
      <c r="A101" s="38"/>
      <c r="B101" s="36"/>
      <c r="C101" s="40"/>
      <c r="D101" s="27"/>
    </row>
    <row r="102" spans="1:4" s="29" customFormat="1" ht="12.75">
      <c r="A102" s="38"/>
      <c r="B102" s="36"/>
      <c r="C102" s="40"/>
      <c r="D102" s="27"/>
    </row>
    <row r="103" spans="1:4" s="29" customFormat="1" ht="12.75">
      <c r="A103" s="38"/>
      <c r="B103" s="36"/>
      <c r="C103" s="40"/>
      <c r="D103" s="27"/>
    </row>
    <row r="104" spans="1:4" s="29" customFormat="1" ht="12.75">
      <c r="A104" s="38"/>
      <c r="B104" s="36"/>
      <c r="C104" s="40"/>
      <c r="D104" s="27"/>
    </row>
    <row r="105" spans="1:4" s="29" customFormat="1" ht="12.75">
      <c r="A105" s="38"/>
      <c r="B105" s="36"/>
      <c r="C105" s="40"/>
      <c r="D105" s="27"/>
    </row>
    <row r="106" spans="1:4" s="29" customFormat="1" ht="12.75">
      <c r="A106" s="38"/>
      <c r="B106" s="36"/>
      <c r="C106" s="40"/>
      <c r="D106" s="27"/>
    </row>
    <row r="107" spans="1:4" s="29" customFormat="1" ht="12.75">
      <c r="A107" s="38"/>
      <c r="B107" s="36"/>
      <c r="C107" s="40"/>
      <c r="D107" s="27"/>
    </row>
    <row r="108" spans="1:4" s="29" customFormat="1" ht="12.75">
      <c r="A108" s="38"/>
      <c r="B108" s="36"/>
      <c r="C108" s="40"/>
      <c r="D108" s="27"/>
    </row>
    <row r="109" spans="1:4" s="29" customFormat="1" ht="12.75">
      <c r="A109" s="38"/>
      <c r="B109" s="36"/>
      <c r="C109" s="40"/>
      <c r="D109" s="27"/>
    </row>
    <row r="110" spans="1:4" s="29" customFormat="1" ht="12.75">
      <c r="A110" s="38"/>
      <c r="B110" s="36"/>
      <c r="C110" s="40"/>
      <c r="D110" s="27"/>
    </row>
    <row r="111" spans="1:4" s="29" customFormat="1" ht="12.75">
      <c r="A111" s="38"/>
      <c r="B111" s="36"/>
      <c r="C111" s="40"/>
      <c r="D111" s="27"/>
    </row>
    <row r="112" spans="1:4" s="29" customFormat="1" ht="12.75">
      <c r="A112" s="38"/>
      <c r="B112" s="36"/>
      <c r="C112" s="40"/>
      <c r="D112" s="27"/>
    </row>
    <row r="113" spans="1:4" s="29" customFormat="1" ht="12.75">
      <c r="A113" s="38"/>
      <c r="B113" s="36"/>
      <c r="C113" s="40"/>
      <c r="D113" s="27"/>
    </row>
    <row r="114" spans="1:4" s="29" customFormat="1" ht="12.75">
      <c r="A114" s="38"/>
      <c r="B114" s="36"/>
      <c r="C114" s="40"/>
      <c r="D114" s="27"/>
    </row>
    <row r="115" spans="1:4" s="29" customFormat="1" ht="12.75">
      <c r="A115" s="38"/>
      <c r="B115" s="36"/>
      <c r="C115" s="40"/>
      <c r="D115" s="27"/>
    </row>
    <row r="116" spans="1:4" s="29" customFormat="1" ht="12.75">
      <c r="A116" s="38"/>
      <c r="B116" s="36"/>
      <c r="C116" s="40"/>
      <c r="D116" s="27"/>
    </row>
    <row r="117" spans="1:4" s="29" customFormat="1" ht="12.75">
      <c r="A117" s="38"/>
      <c r="B117" s="36"/>
      <c r="C117" s="40"/>
      <c r="D117" s="27"/>
    </row>
    <row r="118" spans="1:4" s="29" customFormat="1" ht="12.75">
      <c r="A118" s="38"/>
      <c r="B118" s="36"/>
      <c r="C118" s="40"/>
      <c r="D118" s="27"/>
    </row>
    <row r="119" spans="1:4" s="29" customFormat="1" ht="12.75">
      <c r="A119" s="38"/>
      <c r="B119" s="36"/>
      <c r="C119" s="40"/>
      <c r="D119" s="27"/>
    </row>
    <row r="120" spans="1:4" s="29" customFormat="1" ht="12.75">
      <c r="A120" s="38"/>
      <c r="B120" s="36"/>
      <c r="C120" s="40"/>
      <c r="D120" s="27"/>
    </row>
    <row r="121" spans="1:4" s="29" customFormat="1" ht="12.75">
      <c r="A121" s="38"/>
      <c r="B121" s="36"/>
      <c r="C121" s="40"/>
      <c r="D121" s="27"/>
    </row>
    <row r="122" spans="1:4" s="29" customFormat="1" ht="12.75">
      <c r="A122" s="38"/>
      <c r="B122" s="36"/>
      <c r="C122" s="40"/>
      <c r="D122" s="27"/>
    </row>
    <row r="123" spans="1:4" s="29" customFormat="1" ht="12.75">
      <c r="A123" s="38"/>
      <c r="B123" s="36"/>
      <c r="C123" s="40"/>
      <c r="D123" s="27"/>
    </row>
    <row r="124" spans="1:4" s="29" customFormat="1" ht="12.75">
      <c r="A124" s="38"/>
      <c r="B124" s="36"/>
      <c r="C124" s="40"/>
      <c r="D124" s="27"/>
    </row>
    <row r="125" spans="1:4" s="29" customFormat="1" ht="12.75">
      <c r="A125" s="38"/>
      <c r="B125" s="36"/>
      <c r="C125" s="40"/>
      <c r="D125" s="27"/>
    </row>
    <row r="126" spans="1:4" s="29" customFormat="1" ht="12.75">
      <c r="A126" s="38"/>
      <c r="B126" s="36"/>
      <c r="C126" s="40"/>
      <c r="D126" s="27"/>
    </row>
    <row r="127" spans="1:4" s="29" customFormat="1" ht="12.75">
      <c r="A127" s="38"/>
      <c r="B127" s="36"/>
      <c r="C127" s="40"/>
      <c r="D127" s="27"/>
    </row>
    <row r="128" spans="1:4" s="29" customFormat="1" ht="12.75">
      <c r="A128" s="38"/>
      <c r="B128" s="36"/>
      <c r="C128" s="40"/>
      <c r="D128" s="27"/>
    </row>
    <row r="129" spans="1:4" s="29" customFormat="1" ht="12.75">
      <c r="A129" s="38"/>
      <c r="B129" s="36"/>
      <c r="C129" s="40"/>
      <c r="D129" s="27"/>
    </row>
    <row r="130" spans="1:4" s="29" customFormat="1" ht="12.75">
      <c r="A130" s="38"/>
      <c r="B130" s="36"/>
      <c r="C130" s="40"/>
      <c r="D130" s="27"/>
    </row>
    <row r="131" spans="1:4" s="29" customFormat="1" ht="12.75">
      <c r="A131" s="38"/>
      <c r="B131" s="36"/>
      <c r="C131" s="40"/>
      <c r="D131" s="27"/>
    </row>
    <row r="132" spans="1:4" s="29" customFormat="1" ht="12.75">
      <c r="A132" s="38"/>
      <c r="B132" s="36"/>
      <c r="C132" s="40"/>
      <c r="D132" s="27"/>
    </row>
    <row r="133" spans="1:4" s="29" customFormat="1" ht="12.75">
      <c r="A133" s="38"/>
      <c r="B133" s="36"/>
      <c r="C133" s="40"/>
      <c r="D133" s="27"/>
    </row>
    <row r="134" spans="1:4" s="29" customFormat="1" ht="12.75">
      <c r="A134" s="38"/>
      <c r="B134" s="36"/>
      <c r="C134" s="40"/>
      <c r="D134" s="27"/>
    </row>
    <row r="135" spans="1:4" s="29" customFormat="1" ht="12.75">
      <c r="A135" s="38"/>
      <c r="B135" s="36"/>
      <c r="C135" s="40"/>
      <c r="D135" s="27"/>
    </row>
    <row r="136" spans="1:4" s="29" customFormat="1" ht="12.75">
      <c r="A136" s="38"/>
      <c r="B136" s="36"/>
      <c r="C136" s="40"/>
      <c r="D136" s="27"/>
    </row>
    <row r="137" spans="1:4" s="29" customFormat="1" ht="12.75">
      <c r="A137" s="38"/>
      <c r="B137" s="36"/>
      <c r="C137" s="40"/>
      <c r="D137" s="27"/>
    </row>
    <row r="138" spans="1:4" s="29" customFormat="1" ht="12.75">
      <c r="A138" s="38"/>
      <c r="B138" s="36"/>
      <c r="C138" s="40"/>
      <c r="D138" s="27"/>
    </row>
    <row r="139" spans="1:4" s="29" customFormat="1" ht="12.75">
      <c r="A139" s="38"/>
      <c r="B139" s="36"/>
      <c r="C139" s="40"/>
      <c r="D139" s="27"/>
    </row>
    <row r="140" spans="1:4" s="29" customFormat="1" ht="12.75">
      <c r="A140" s="38"/>
      <c r="B140" s="36"/>
      <c r="C140" s="40"/>
      <c r="D140" s="27"/>
    </row>
    <row r="141" spans="1:4" s="29" customFormat="1" ht="12.75">
      <c r="A141" s="38"/>
      <c r="B141" s="36"/>
      <c r="C141" s="40"/>
      <c r="D141" s="27"/>
    </row>
    <row r="142" spans="1:4" s="29" customFormat="1" ht="12.75">
      <c r="A142" s="38"/>
      <c r="B142" s="36"/>
      <c r="C142" s="40"/>
      <c r="D142" s="27"/>
    </row>
    <row r="143" spans="1:4" s="29" customFormat="1" ht="12.75">
      <c r="A143" s="38"/>
      <c r="B143" s="36"/>
      <c r="C143" s="40"/>
      <c r="D143" s="27"/>
    </row>
    <row r="144" spans="1:4" s="29" customFormat="1" ht="12.75">
      <c r="A144" s="38"/>
      <c r="B144" s="36"/>
      <c r="C144" s="40"/>
      <c r="D144" s="27"/>
    </row>
    <row r="145" spans="1:4" s="29" customFormat="1" ht="12.75">
      <c r="A145" s="38"/>
      <c r="B145" s="36"/>
      <c r="C145" s="40"/>
      <c r="D145" s="27"/>
    </row>
    <row r="146" spans="1:4" s="29" customFormat="1" ht="12.75">
      <c r="A146" s="38"/>
      <c r="B146" s="36"/>
      <c r="C146" s="40"/>
      <c r="D146" s="27"/>
    </row>
    <row r="147" spans="1:4" s="29" customFormat="1" ht="12.75">
      <c r="A147" s="38"/>
      <c r="B147" s="36"/>
      <c r="C147" s="40"/>
      <c r="D147" s="27"/>
    </row>
    <row r="148" spans="1:4" s="29" customFormat="1" ht="12.75">
      <c r="A148" s="38"/>
      <c r="B148" s="36"/>
      <c r="C148" s="40"/>
      <c r="D148" s="27"/>
    </row>
    <row r="149" spans="1:4" s="29" customFormat="1" ht="12.75">
      <c r="A149" s="38"/>
      <c r="B149" s="36"/>
      <c r="C149" s="40"/>
      <c r="D149" s="27"/>
    </row>
    <row r="150" spans="1:4" s="29" customFormat="1" ht="12.75">
      <c r="A150" s="38"/>
      <c r="B150" s="36"/>
      <c r="C150" s="40"/>
      <c r="D150" s="27"/>
    </row>
    <row r="151" spans="1:4" s="29" customFormat="1" ht="12.75">
      <c r="A151" s="38"/>
      <c r="B151" s="36"/>
      <c r="C151" s="40"/>
      <c r="D151" s="27"/>
    </row>
    <row r="152" spans="1:4" s="29" customFormat="1" ht="12.75">
      <c r="A152" s="38"/>
      <c r="B152" s="36"/>
      <c r="C152" s="40"/>
      <c r="D152" s="27"/>
    </row>
    <row r="153" spans="1:4" s="29" customFormat="1" ht="12.75">
      <c r="A153" s="38"/>
      <c r="B153" s="36"/>
      <c r="C153" s="40"/>
      <c r="D153" s="27"/>
    </row>
    <row r="154" spans="1:4" s="29" customFormat="1" ht="12.75">
      <c r="A154" s="38"/>
      <c r="B154" s="36"/>
      <c r="C154" s="40"/>
      <c r="D154" s="27"/>
    </row>
  </sheetData>
  <sheetProtection selectLockedCells="1" selectUnlockedCells="1"/>
  <mergeCells count="2">
    <mergeCell ref="F7:K7"/>
    <mergeCell ref="N7:O7"/>
  </mergeCells>
  <printOptions/>
  <pageMargins left="0.2701388888888889" right="0.18958333333333333" top="0.1375" bottom="0.13680555555555557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96" zoomScaleNormal="96" zoomScalePageLayoutView="0" workbookViewId="0" topLeftCell="A1">
      <selection activeCell="C3" sqref="C3"/>
    </sheetView>
  </sheetViews>
  <sheetFormatPr defaultColWidth="11.57421875" defaultRowHeight="12.75"/>
  <cols>
    <col min="1" max="1" width="3.421875" style="0" customWidth="1"/>
    <col min="2" max="2" width="9.57421875" style="0" customWidth="1"/>
    <col min="3" max="3" width="48.7109375" style="0" customWidth="1"/>
    <col min="4" max="4" width="8.28125" style="0" customWidth="1"/>
    <col min="5" max="5" width="5.57421875" style="0" customWidth="1"/>
    <col min="6" max="6" width="5.7109375" style="0" customWidth="1"/>
    <col min="7" max="7" width="8.00390625" style="0" customWidth="1"/>
    <col min="8" max="8" width="6.421875" style="0" customWidth="1"/>
    <col min="9" max="9" width="5.57421875" style="0" customWidth="1"/>
    <col min="10" max="10" width="5.421875" style="0" customWidth="1"/>
    <col min="11" max="12" width="7.140625" style="0" customWidth="1"/>
    <col min="13" max="13" width="8.28125" style="0" customWidth="1"/>
    <col min="14" max="14" width="9.28125" style="0" customWidth="1"/>
    <col min="15" max="15" width="8.7109375" style="0" customWidth="1"/>
    <col min="16" max="16" width="9.57421875" style="0" customWidth="1"/>
  </cols>
  <sheetData>
    <row r="1" spans="1:16" ht="18.75">
      <c r="A1" s="24"/>
      <c r="B1" s="25" t="s">
        <v>14</v>
      </c>
      <c r="C1" s="26" t="s">
        <v>83</v>
      </c>
      <c r="D1" s="27"/>
      <c r="E1" s="24"/>
      <c r="F1" s="24"/>
      <c r="G1" s="24"/>
      <c r="H1" s="28"/>
      <c r="I1" s="29"/>
      <c r="J1" s="29"/>
      <c r="K1" s="29"/>
      <c r="L1" s="29"/>
      <c r="M1" s="29"/>
      <c r="N1" s="29"/>
      <c r="O1" s="30"/>
      <c r="P1" s="32"/>
    </row>
    <row r="2" spans="1:16" ht="18.75">
      <c r="A2" s="24"/>
      <c r="B2" s="25" t="s">
        <v>15</v>
      </c>
      <c r="C2" s="33" t="s">
        <v>16</v>
      </c>
      <c r="D2" s="34"/>
      <c r="E2" s="34"/>
      <c r="F2" s="34"/>
      <c r="G2" s="34"/>
      <c r="H2" s="35"/>
      <c r="I2" s="29"/>
      <c r="J2" s="29"/>
      <c r="K2" s="24"/>
      <c r="L2" s="29"/>
      <c r="M2" s="29"/>
      <c r="N2" s="29"/>
      <c r="O2" s="30"/>
      <c r="P2" s="32"/>
    </row>
    <row r="3" spans="1:16" ht="18.75">
      <c r="A3" s="24"/>
      <c r="B3" s="36"/>
      <c r="D3" s="37" t="s">
        <v>65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2"/>
    </row>
    <row r="4" spans="1:16" ht="13.5" thickBot="1">
      <c r="A4" s="38"/>
      <c r="B4" s="36"/>
      <c r="C4" s="40"/>
      <c r="D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41"/>
      <c r="B5" s="42"/>
      <c r="C5" s="43"/>
      <c r="D5" s="44" t="s">
        <v>18</v>
      </c>
      <c r="E5" s="45" t="s">
        <v>19</v>
      </c>
      <c r="F5" s="92" t="s">
        <v>20</v>
      </c>
      <c r="G5" s="92"/>
      <c r="H5" s="92"/>
      <c r="I5" s="92"/>
      <c r="J5" s="92"/>
      <c r="K5" s="92"/>
      <c r="L5" s="46"/>
      <c r="M5" s="46" t="s">
        <v>21</v>
      </c>
      <c r="N5" s="93" t="s">
        <v>22</v>
      </c>
      <c r="O5" s="93"/>
      <c r="P5" s="47"/>
    </row>
    <row r="6" spans="1:16" ht="12.75">
      <c r="A6" s="48" t="s">
        <v>23</v>
      </c>
      <c r="B6" s="49" t="s">
        <v>24</v>
      </c>
      <c r="C6" s="49" t="s">
        <v>25</v>
      </c>
      <c r="D6" s="50" t="s">
        <v>26</v>
      </c>
      <c r="E6" s="51" t="s">
        <v>27</v>
      </c>
      <c r="F6" s="50" t="s">
        <v>28</v>
      </c>
      <c r="G6" s="51" t="s">
        <v>29</v>
      </c>
      <c r="H6" s="52" t="s">
        <v>30</v>
      </c>
      <c r="I6" s="52" t="s">
        <v>31</v>
      </c>
      <c r="J6" s="51" t="s">
        <v>32</v>
      </c>
      <c r="K6" s="51" t="s">
        <v>33</v>
      </c>
      <c r="L6" s="51" t="s">
        <v>34</v>
      </c>
      <c r="M6" s="51" t="s">
        <v>30</v>
      </c>
      <c r="N6" s="51" t="s">
        <v>31</v>
      </c>
      <c r="O6" s="51" t="s">
        <v>32</v>
      </c>
      <c r="P6" s="51" t="s">
        <v>33</v>
      </c>
    </row>
    <row r="7" spans="1:16" ht="12.75">
      <c r="A7" s="48" t="s">
        <v>35</v>
      </c>
      <c r="B7" s="49"/>
      <c r="C7" s="49"/>
      <c r="D7" s="51"/>
      <c r="E7" s="53"/>
      <c r="F7" s="50" t="s">
        <v>36</v>
      </c>
      <c r="G7" s="51" t="s">
        <v>37</v>
      </c>
      <c r="H7" s="52" t="s">
        <v>38</v>
      </c>
      <c r="I7" s="52" t="s">
        <v>39</v>
      </c>
      <c r="J7" s="51" t="s">
        <v>40</v>
      </c>
      <c r="K7" s="51" t="s">
        <v>41</v>
      </c>
      <c r="L7" s="51" t="s">
        <v>42</v>
      </c>
      <c r="M7" s="51" t="s">
        <v>38</v>
      </c>
      <c r="N7" s="51" t="s">
        <v>39</v>
      </c>
      <c r="O7" s="51" t="s">
        <v>40</v>
      </c>
      <c r="P7" s="51" t="s">
        <v>41</v>
      </c>
    </row>
    <row r="8" spans="1:16" ht="12.75">
      <c r="A8" s="48" t="s">
        <v>43</v>
      </c>
      <c r="B8" s="49"/>
      <c r="C8" s="49"/>
      <c r="D8" s="51"/>
      <c r="E8" s="53"/>
      <c r="F8" s="50" t="s">
        <v>44</v>
      </c>
      <c r="G8" s="51" t="s">
        <v>45</v>
      </c>
      <c r="H8" s="52" t="s">
        <v>41</v>
      </c>
      <c r="I8" s="52" t="s">
        <v>41</v>
      </c>
      <c r="J8" s="51" t="s">
        <v>41</v>
      </c>
      <c r="K8" s="51"/>
      <c r="L8" s="51" t="s">
        <v>44</v>
      </c>
      <c r="M8" s="51" t="s">
        <v>41</v>
      </c>
      <c r="N8" s="51" t="s">
        <v>41</v>
      </c>
      <c r="O8" s="51" t="s">
        <v>41</v>
      </c>
      <c r="P8" s="51"/>
    </row>
    <row r="9" spans="1:16" ht="12.75">
      <c r="A9" s="54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6">
        <v>8</v>
      </c>
      <c r="I9" s="56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7">
        <v>16</v>
      </c>
    </row>
    <row r="10" spans="1:16" ht="12.75">
      <c r="A10" s="58"/>
      <c r="B10" s="59"/>
      <c r="C10" s="60"/>
      <c r="D10" s="59"/>
      <c r="E10" s="59"/>
      <c r="F10" s="59"/>
      <c r="G10" s="59"/>
      <c r="H10" s="61"/>
      <c r="I10" s="61"/>
      <c r="J10" s="59"/>
      <c r="K10" s="59"/>
      <c r="L10" s="59"/>
      <c r="M10" s="59"/>
      <c r="N10" s="59"/>
      <c r="O10" s="59"/>
      <c r="P10" s="62"/>
    </row>
    <row r="11" spans="1:16" ht="12.75">
      <c r="A11" s="64">
        <v>1</v>
      </c>
      <c r="B11" s="65"/>
      <c r="C11" s="66" t="s">
        <v>46</v>
      </c>
      <c r="D11" s="65" t="s">
        <v>47</v>
      </c>
      <c r="E11" s="67">
        <v>699</v>
      </c>
      <c r="F11" s="68"/>
      <c r="G11" s="68"/>
      <c r="H11" s="69"/>
      <c r="I11" s="69"/>
      <c r="J11" s="68"/>
      <c r="K11" s="68"/>
      <c r="L11" s="68">
        <f aca="true" t="shared" si="0" ref="L11:L29">ROUND(F11*E11,2)</f>
        <v>0</v>
      </c>
      <c r="M11" s="68">
        <f aca="true" t="shared" si="1" ref="M11:M29">ROUND(E11*H11,2)</f>
        <v>0</v>
      </c>
      <c r="N11" s="68">
        <f aca="true" t="shared" si="2" ref="N11:N29">ROUND(E11*I11,2)</f>
        <v>0</v>
      </c>
      <c r="O11" s="68">
        <f aca="true" t="shared" si="3" ref="O11:O29">ROUND(E11*J11,2)</f>
        <v>0</v>
      </c>
      <c r="P11" s="70">
        <f aca="true" t="shared" si="4" ref="P11:P29">ROUND(SUM(M11:O11),2)</f>
        <v>0</v>
      </c>
    </row>
    <row r="12" spans="1:16" ht="12.75">
      <c r="A12" s="64">
        <f aca="true" t="shared" si="5" ref="A12:A29">A11+1</f>
        <v>2</v>
      </c>
      <c r="B12" s="65"/>
      <c r="C12" s="66" t="s">
        <v>48</v>
      </c>
      <c r="D12" s="65" t="s">
        <v>49</v>
      </c>
      <c r="E12" s="67">
        <v>114.8</v>
      </c>
      <c r="F12" s="68"/>
      <c r="G12" s="68"/>
      <c r="H12" s="69"/>
      <c r="I12" s="69"/>
      <c r="J12" s="68"/>
      <c r="K12" s="68"/>
      <c r="L12" s="68">
        <f t="shared" si="0"/>
        <v>0</v>
      </c>
      <c r="M12" s="68">
        <f t="shared" si="1"/>
        <v>0</v>
      </c>
      <c r="N12" s="68">
        <f t="shared" si="2"/>
        <v>0</v>
      </c>
      <c r="O12" s="68">
        <f t="shared" si="3"/>
        <v>0</v>
      </c>
      <c r="P12" s="70">
        <f t="shared" si="4"/>
        <v>0</v>
      </c>
    </row>
    <row r="13" spans="1:16" ht="12.75">
      <c r="A13" s="64">
        <f t="shared" si="5"/>
        <v>3</v>
      </c>
      <c r="B13" s="65"/>
      <c r="C13" s="66" t="s">
        <v>50</v>
      </c>
      <c r="D13" s="65" t="s">
        <v>47</v>
      </c>
      <c r="E13" s="67">
        <v>641</v>
      </c>
      <c r="F13" s="68"/>
      <c r="G13" s="68"/>
      <c r="H13" s="69"/>
      <c r="I13" s="69"/>
      <c r="J13" s="68"/>
      <c r="K13" s="68"/>
      <c r="L13" s="68">
        <f t="shared" si="0"/>
        <v>0</v>
      </c>
      <c r="M13" s="68">
        <f t="shared" si="1"/>
        <v>0</v>
      </c>
      <c r="N13" s="68">
        <f t="shared" si="2"/>
        <v>0</v>
      </c>
      <c r="O13" s="68">
        <f t="shared" si="3"/>
        <v>0</v>
      </c>
      <c r="P13" s="70">
        <f t="shared" si="4"/>
        <v>0</v>
      </c>
    </row>
    <row r="14" spans="1:16" ht="12.75">
      <c r="A14" s="64">
        <f t="shared" si="5"/>
        <v>4</v>
      </c>
      <c r="B14" s="65"/>
      <c r="C14" s="66" t="s">
        <v>51</v>
      </c>
      <c r="D14" s="65" t="s">
        <v>47</v>
      </c>
      <c r="E14" s="67">
        <v>641</v>
      </c>
      <c r="F14" s="68"/>
      <c r="G14" s="68"/>
      <c r="H14" s="69"/>
      <c r="I14" s="69"/>
      <c r="J14" s="68"/>
      <c r="K14" s="68"/>
      <c r="L14" s="68">
        <f t="shared" si="0"/>
        <v>0</v>
      </c>
      <c r="M14" s="68">
        <f t="shared" si="1"/>
        <v>0</v>
      </c>
      <c r="N14" s="68">
        <f t="shared" si="2"/>
        <v>0</v>
      </c>
      <c r="O14" s="68">
        <f t="shared" si="3"/>
        <v>0</v>
      </c>
      <c r="P14" s="70">
        <f t="shared" si="4"/>
        <v>0</v>
      </c>
    </row>
    <row r="15" spans="1:16" ht="12.75">
      <c r="A15" s="64">
        <f t="shared" si="5"/>
        <v>5</v>
      </c>
      <c r="B15" s="65"/>
      <c r="C15" s="66" t="s">
        <v>52</v>
      </c>
      <c r="D15" s="65" t="s">
        <v>47</v>
      </c>
      <c r="E15" s="67">
        <v>1300</v>
      </c>
      <c r="F15" s="68"/>
      <c r="G15" s="68"/>
      <c r="H15" s="69"/>
      <c r="I15" s="69"/>
      <c r="J15" s="68"/>
      <c r="K15" s="68"/>
      <c r="L15" s="68">
        <f t="shared" si="0"/>
        <v>0</v>
      </c>
      <c r="M15" s="68">
        <f t="shared" si="1"/>
        <v>0</v>
      </c>
      <c r="N15" s="68">
        <f t="shared" si="2"/>
        <v>0</v>
      </c>
      <c r="O15" s="68">
        <f t="shared" si="3"/>
        <v>0</v>
      </c>
      <c r="P15" s="70">
        <f t="shared" si="4"/>
        <v>0</v>
      </c>
    </row>
    <row r="16" spans="1:16" ht="12.75">
      <c r="A16" s="64">
        <f t="shared" si="5"/>
        <v>6</v>
      </c>
      <c r="B16" s="65"/>
      <c r="C16" s="66" t="s">
        <v>53</v>
      </c>
      <c r="D16" s="65" t="s">
        <v>47</v>
      </c>
      <c r="E16" s="67">
        <v>699</v>
      </c>
      <c r="F16" s="68"/>
      <c r="G16" s="68"/>
      <c r="H16" s="69"/>
      <c r="I16" s="69"/>
      <c r="J16" s="68"/>
      <c r="K16" s="68"/>
      <c r="L16" s="68">
        <f t="shared" si="0"/>
        <v>0</v>
      </c>
      <c r="M16" s="68">
        <f t="shared" si="1"/>
        <v>0</v>
      </c>
      <c r="N16" s="68">
        <f t="shared" si="2"/>
        <v>0</v>
      </c>
      <c r="O16" s="68">
        <f t="shared" si="3"/>
        <v>0</v>
      </c>
      <c r="P16" s="70">
        <f t="shared" si="4"/>
        <v>0</v>
      </c>
    </row>
    <row r="17" spans="1:16" ht="12.75">
      <c r="A17" s="64">
        <f t="shared" si="5"/>
        <v>7</v>
      </c>
      <c r="B17" s="65"/>
      <c r="C17" s="66" t="s">
        <v>54</v>
      </c>
      <c r="D17" s="65" t="s">
        <v>47</v>
      </c>
      <c r="E17" s="67">
        <v>907.5</v>
      </c>
      <c r="F17" s="68"/>
      <c r="G17" s="68"/>
      <c r="H17" s="69"/>
      <c r="I17" s="69"/>
      <c r="J17" s="68"/>
      <c r="K17" s="68"/>
      <c r="L17" s="68">
        <f t="shared" si="0"/>
        <v>0</v>
      </c>
      <c r="M17" s="68">
        <f t="shared" si="1"/>
        <v>0</v>
      </c>
      <c r="N17" s="68">
        <f t="shared" si="2"/>
        <v>0</v>
      </c>
      <c r="O17" s="68">
        <f t="shared" si="3"/>
        <v>0</v>
      </c>
      <c r="P17" s="70">
        <f t="shared" si="4"/>
        <v>0</v>
      </c>
    </row>
    <row r="18" spans="1:16" ht="12.75">
      <c r="A18" s="64">
        <f t="shared" si="5"/>
        <v>8</v>
      </c>
      <c r="B18" s="65"/>
      <c r="C18" s="66" t="s">
        <v>55</v>
      </c>
      <c r="D18" s="65" t="s">
        <v>56</v>
      </c>
      <c r="E18" s="67">
        <v>2564</v>
      </c>
      <c r="F18" s="68"/>
      <c r="G18" s="68"/>
      <c r="H18" s="69"/>
      <c r="I18" s="69"/>
      <c r="J18" s="68"/>
      <c r="K18" s="68"/>
      <c r="L18" s="68">
        <f t="shared" si="0"/>
        <v>0</v>
      </c>
      <c r="M18" s="68">
        <f t="shared" si="1"/>
        <v>0</v>
      </c>
      <c r="N18" s="68">
        <f t="shared" si="2"/>
        <v>0</v>
      </c>
      <c r="O18" s="68">
        <f t="shared" si="3"/>
        <v>0</v>
      </c>
      <c r="P18" s="70">
        <f t="shared" si="4"/>
        <v>0</v>
      </c>
    </row>
    <row r="19" spans="1:16" ht="12.75">
      <c r="A19" s="64">
        <f t="shared" si="5"/>
        <v>9</v>
      </c>
      <c r="B19" s="65"/>
      <c r="C19" s="66" t="s">
        <v>57</v>
      </c>
      <c r="D19" s="65" t="s">
        <v>49</v>
      </c>
      <c r="E19" s="67">
        <v>166</v>
      </c>
      <c r="F19" s="68"/>
      <c r="G19" s="68"/>
      <c r="H19" s="69"/>
      <c r="I19" s="69"/>
      <c r="J19" s="68"/>
      <c r="K19" s="68"/>
      <c r="L19" s="68">
        <f t="shared" si="0"/>
        <v>0</v>
      </c>
      <c r="M19" s="68">
        <f t="shared" si="1"/>
        <v>0</v>
      </c>
      <c r="N19" s="68">
        <f t="shared" si="2"/>
        <v>0</v>
      </c>
      <c r="O19" s="68">
        <f t="shared" si="3"/>
        <v>0</v>
      </c>
      <c r="P19" s="70">
        <f t="shared" si="4"/>
        <v>0</v>
      </c>
    </row>
    <row r="20" spans="1:16" ht="12.75">
      <c r="A20" s="64">
        <f t="shared" si="5"/>
        <v>10</v>
      </c>
      <c r="B20" s="65"/>
      <c r="C20" s="66" t="s">
        <v>58</v>
      </c>
      <c r="D20" s="65" t="s">
        <v>49</v>
      </c>
      <c r="E20" s="67">
        <v>114.8</v>
      </c>
      <c r="F20" s="68"/>
      <c r="G20" s="68"/>
      <c r="H20" s="69"/>
      <c r="I20" s="69"/>
      <c r="J20" s="68"/>
      <c r="K20" s="68"/>
      <c r="L20" s="68">
        <f t="shared" si="0"/>
        <v>0</v>
      </c>
      <c r="M20" s="68">
        <f t="shared" si="1"/>
        <v>0</v>
      </c>
      <c r="N20" s="68">
        <f t="shared" si="2"/>
        <v>0</v>
      </c>
      <c r="O20" s="68">
        <f t="shared" si="3"/>
        <v>0</v>
      </c>
      <c r="P20" s="70">
        <f t="shared" si="4"/>
        <v>0</v>
      </c>
    </row>
    <row r="21" spans="1:16" ht="12.75">
      <c r="A21" s="64">
        <f t="shared" si="5"/>
        <v>11</v>
      </c>
      <c r="B21" s="65"/>
      <c r="C21" s="66" t="s">
        <v>59</v>
      </c>
      <c r="D21" s="65" t="s">
        <v>56</v>
      </c>
      <c r="E21" s="67">
        <v>7</v>
      </c>
      <c r="F21" s="68"/>
      <c r="G21" s="68"/>
      <c r="H21" s="69"/>
      <c r="I21" s="69"/>
      <c r="J21" s="68"/>
      <c r="K21" s="68"/>
      <c r="L21" s="68">
        <f t="shared" si="0"/>
        <v>0</v>
      </c>
      <c r="M21" s="68">
        <f t="shared" si="1"/>
        <v>0</v>
      </c>
      <c r="N21" s="68">
        <f t="shared" si="2"/>
        <v>0</v>
      </c>
      <c r="O21" s="68">
        <f t="shared" si="3"/>
        <v>0</v>
      </c>
      <c r="P21" s="70">
        <f t="shared" si="4"/>
        <v>0</v>
      </c>
    </row>
    <row r="22" spans="1:16" ht="12.75">
      <c r="A22" s="64">
        <f t="shared" si="5"/>
        <v>12</v>
      </c>
      <c r="B22" s="65"/>
      <c r="C22" s="66" t="s">
        <v>60</v>
      </c>
      <c r="D22" s="65" t="s">
        <v>56</v>
      </c>
      <c r="E22" s="67">
        <v>2</v>
      </c>
      <c r="F22" s="68"/>
      <c r="G22" s="68"/>
      <c r="H22" s="69"/>
      <c r="I22" s="69"/>
      <c r="J22" s="68"/>
      <c r="K22" s="68"/>
      <c r="L22" s="68">
        <f t="shared" si="0"/>
        <v>0</v>
      </c>
      <c r="M22" s="68">
        <f t="shared" si="1"/>
        <v>0</v>
      </c>
      <c r="N22" s="68">
        <f t="shared" si="2"/>
        <v>0</v>
      </c>
      <c r="O22" s="68">
        <f t="shared" si="3"/>
        <v>0</v>
      </c>
      <c r="P22" s="70">
        <f t="shared" si="4"/>
        <v>0</v>
      </c>
    </row>
    <row r="23" spans="1:16" ht="12.75">
      <c r="A23" s="64">
        <f t="shared" si="5"/>
        <v>13</v>
      </c>
      <c r="B23" s="65"/>
      <c r="C23" s="66" t="s">
        <v>66</v>
      </c>
      <c r="D23" s="65" t="s">
        <v>56</v>
      </c>
      <c r="E23" s="67">
        <v>12</v>
      </c>
      <c r="F23" s="68"/>
      <c r="G23" s="68"/>
      <c r="H23" s="69"/>
      <c r="I23" s="69"/>
      <c r="J23" s="68"/>
      <c r="K23" s="68"/>
      <c r="L23" s="68">
        <f t="shared" si="0"/>
        <v>0</v>
      </c>
      <c r="M23" s="68">
        <f t="shared" si="1"/>
        <v>0</v>
      </c>
      <c r="N23" s="68">
        <f t="shared" si="2"/>
        <v>0</v>
      </c>
      <c r="O23" s="68">
        <f t="shared" si="3"/>
        <v>0</v>
      </c>
      <c r="P23" s="70">
        <f t="shared" si="4"/>
        <v>0</v>
      </c>
    </row>
    <row r="24" spans="1:16" ht="12.75">
      <c r="A24" s="64">
        <f t="shared" si="5"/>
        <v>14</v>
      </c>
      <c r="B24" s="65"/>
      <c r="C24" s="66" t="s">
        <v>67</v>
      </c>
      <c r="D24" s="65" t="s">
        <v>56</v>
      </c>
      <c r="E24" s="67">
        <v>12</v>
      </c>
      <c r="F24" s="68"/>
      <c r="G24" s="68"/>
      <c r="H24" s="69"/>
      <c r="I24" s="69"/>
      <c r="J24" s="68"/>
      <c r="K24" s="68"/>
      <c r="L24" s="68">
        <f t="shared" si="0"/>
        <v>0</v>
      </c>
      <c r="M24" s="68">
        <f t="shared" si="1"/>
        <v>0</v>
      </c>
      <c r="N24" s="68">
        <f t="shared" si="2"/>
        <v>0</v>
      </c>
      <c r="O24" s="68">
        <f t="shared" si="3"/>
        <v>0</v>
      </c>
      <c r="P24" s="70">
        <f t="shared" si="4"/>
        <v>0</v>
      </c>
    </row>
    <row r="25" spans="1:16" ht="12.75">
      <c r="A25" s="64">
        <f t="shared" si="5"/>
        <v>15</v>
      </c>
      <c r="B25" s="65"/>
      <c r="C25" s="66" t="s">
        <v>61</v>
      </c>
      <c r="D25" s="65" t="s">
        <v>62</v>
      </c>
      <c r="E25" s="67">
        <v>6</v>
      </c>
      <c r="F25" s="68"/>
      <c r="G25" s="68"/>
      <c r="H25" s="69"/>
      <c r="I25" s="69"/>
      <c r="J25" s="68"/>
      <c r="K25" s="68"/>
      <c r="L25" s="68">
        <f t="shared" si="0"/>
        <v>0</v>
      </c>
      <c r="M25" s="68">
        <f t="shared" si="1"/>
        <v>0</v>
      </c>
      <c r="N25" s="68">
        <f t="shared" si="2"/>
        <v>0</v>
      </c>
      <c r="O25" s="68">
        <f t="shared" si="3"/>
        <v>0</v>
      </c>
      <c r="P25" s="70">
        <f t="shared" si="4"/>
        <v>0</v>
      </c>
    </row>
    <row r="26" spans="1:16" ht="12.75">
      <c r="A26" s="64">
        <f t="shared" si="5"/>
        <v>16</v>
      </c>
      <c r="B26" s="65"/>
      <c r="C26" s="66" t="s">
        <v>68</v>
      </c>
      <c r="D26" s="65" t="s">
        <v>69</v>
      </c>
      <c r="E26" s="67">
        <v>6.38</v>
      </c>
      <c r="F26" s="68"/>
      <c r="G26" s="68"/>
      <c r="H26" s="69"/>
      <c r="I26" s="69"/>
      <c r="J26" s="68"/>
      <c r="K26" s="68"/>
      <c r="L26" s="68">
        <f t="shared" si="0"/>
        <v>0</v>
      </c>
      <c r="M26" s="68">
        <f t="shared" si="1"/>
        <v>0</v>
      </c>
      <c r="N26" s="68">
        <f t="shared" si="2"/>
        <v>0</v>
      </c>
      <c r="O26" s="68">
        <f t="shared" si="3"/>
        <v>0</v>
      </c>
      <c r="P26" s="70">
        <f t="shared" si="4"/>
        <v>0</v>
      </c>
    </row>
    <row r="27" spans="1:16" ht="12.75">
      <c r="A27" s="64">
        <f t="shared" si="5"/>
        <v>17</v>
      </c>
      <c r="B27" s="65"/>
      <c r="C27" s="66" t="s">
        <v>70</v>
      </c>
      <c r="D27" s="65" t="s">
        <v>69</v>
      </c>
      <c r="E27" s="67">
        <v>6.5</v>
      </c>
      <c r="F27" s="68"/>
      <c r="G27" s="68"/>
      <c r="H27" s="69"/>
      <c r="I27" s="69"/>
      <c r="J27" s="68"/>
      <c r="K27" s="68"/>
      <c r="L27" s="68">
        <f t="shared" si="0"/>
        <v>0</v>
      </c>
      <c r="M27" s="68">
        <f t="shared" si="1"/>
        <v>0</v>
      </c>
      <c r="N27" s="68">
        <f t="shared" si="2"/>
        <v>0</v>
      </c>
      <c r="O27" s="68">
        <f t="shared" si="3"/>
        <v>0</v>
      </c>
      <c r="P27" s="70">
        <f t="shared" si="4"/>
        <v>0</v>
      </c>
    </row>
    <row r="28" spans="1:16" ht="25.5">
      <c r="A28" s="64">
        <f t="shared" si="5"/>
        <v>18</v>
      </c>
      <c r="B28" s="65"/>
      <c r="C28" s="83" t="s">
        <v>82</v>
      </c>
      <c r="D28" s="82" t="s">
        <v>81</v>
      </c>
      <c r="E28" s="84">
        <v>1</v>
      </c>
      <c r="F28" s="68"/>
      <c r="G28" s="68"/>
      <c r="H28" s="69"/>
      <c r="I28" s="69"/>
      <c r="J28" s="68"/>
      <c r="K28" s="68"/>
      <c r="L28" s="68">
        <f>ROUND(F28*E28,2)</f>
        <v>0</v>
      </c>
      <c r="M28" s="68">
        <f>ROUND(E28*H28,2)</f>
        <v>0</v>
      </c>
      <c r="N28" s="68">
        <f>ROUND(E28*I28,2)</f>
        <v>0</v>
      </c>
      <c r="O28" s="68">
        <f>ROUND(E28*J28,2)</f>
        <v>0</v>
      </c>
      <c r="P28" s="70">
        <f>ROUND(SUM(M28:O28),2)</f>
        <v>0</v>
      </c>
    </row>
    <row r="29" spans="1:16" ht="12.75">
      <c r="A29" s="64">
        <f t="shared" si="5"/>
        <v>19</v>
      </c>
      <c r="B29" s="65"/>
      <c r="C29" s="66" t="s">
        <v>71</v>
      </c>
      <c r="D29" s="65" t="s">
        <v>72</v>
      </c>
      <c r="E29" s="67">
        <v>500</v>
      </c>
      <c r="F29" s="68"/>
      <c r="G29" s="68"/>
      <c r="H29" s="69"/>
      <c r="I29" s="69"/>
      <c r="J29" s="68"/>
      <c r="K29" s="68"/>
      <c r="L29" s="68">
        <f t="shared" si="0"/>
        <v>0</v>
      </c>
      <c r="M29" s="68">
        <f t="shared" si="1"/>
        <v>0</v>
      </c>
      <c r="N29" s="68">
        <f t="shared" si="2"/>
        <v>0</v>
      </c>
      <c r="O29" s="68">
        <f t="shared" si="3"/>
        <v>0</v>
      </c>
      <c r="P29" s="70">
        <f t="shared" si="4"/>
        <v>0</v>
      </c>
    </row>
    <row r="30" spans="1:16" ht="12.75">
      <c r="A30" s="71"/>
      <c r="B30" s="72"/>
      <c r="C30" s="73" t="s">
        <v>63</v>
      </c>
      <c r="D30" s="73" t="s">
        <v>41</v>
      </c>
      <c r="E30" s="72"/>
      <c r="F30" s="72"/>
      <c r="G30" s="72"/>
      <c r="H30" s="74"/>
      <c r="I30" s="74"/>
      <c r="J30" s="72"/>
      <c r="K30" s="72"/>
      <c r="L30" s="75">
        <f>SUM(L11:L29)</f>
        <v>0</v>
      </c>
      <c r="M30" s="75">
        <f>SUM(M11:M29)</f>
        <v>0</v>
      </c>
      <c r="N30" s="75">
        <f>SUM(N11:N29)</f>
        <v>0</v>
      </c>
      <c r="O30" s="75">
        <f>SUM(O11:O29)</f>
        <v>0</v>
      </c>
      <c r="P30" s="76">
        <f>ROUND(SUM(P11:P29),2)</f>
        <v>0</v>
      </c>
    </row>
    <row r="31" spans="1:16" ht="12.75">
      <c r="A31" s="38"/>
      <c r="B31" s="36"/>
      <c r="C31" s="77" t="s">
        <v>64</v>
      </c>
      <c r="D31" s="39"/>
      <c r="E31" s="29"/>
      <c r="F31" s="78"/>
      <c r="G31" s="79"/>
      <c r="H31" s="29"/>
      <c r="I31" s="29"/>
      <c r="J31" s="29"/>
      <c r="K31" s="29"/>
      <c r="L31" s="24"/>
      <c r="M31" s="29"/>
      <c r="N31" s="29"/>
      <c r="O31" s="29"/>
      <c r="P31" s="29"/>
    </row>
    <row r="32" spans="1:16" ht="12.75">
      <c r="A32" s="38"/>
      <c r="B32" s="36"/>
      <c r="C32" s="80"/>
      <c r="D32" s="29"/>
      <c r="E32" s="29"/>
      <c r="F32" s="29"/>
      <c r="G32" s="29"/>
      <c r="H32" s="29"/>
      <c r="I32" s="29"/>
      <c r="J32" s="29"/>
      <c r="K32" s="29"/>
      <c r="L32" s="29"/>
      <c r="M32" s="40"/>
      <c r="N32" s="29"/>
      <c r="O32" s="29"/>
      <c r="P32" s="29"/>
    </row>
  </sheetData>
  <sheetProtection selectLockedCells="1" selectUnlockedCells="1"/>
  <mergeCells count="2">
    <mergeCell ref="F5:K5"/>
    <mergeCell ref="N5:O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="96" zoomScaleNormal="96" zoomScalePageLayoutView="0" workbookViewId="0" topLeftCell="A1">
      <selection activeCell="C4" sqref="C4"/>
    </sheetView>
  </sheetViews>
  <sheetFormatPr defaultColWidth="11.57421875" defaultRowHeight="12.75"/>
  <cols>
    <col min="1" max="1" width="3.421875" style="0" customWidth="1"/>
    <col min="2" max="2" width="13.57421875" style="0" customWidth="1"/>
    <col min="3" max="3" width="41.421875" style="0" customWidth="1"/>
    <col min="4" max="4" width="9.57421875" style="0" customWidth="1"/>
    <col min="5" max="5" width="5.57421875" style="0" customWidth="1"/>
    <col min="6" max="6" width="5.7109375" style="0" customWidth="1"/>
    <col min="7" max="7" width="8.00390625" style="0" customWidth="1"/>
    <col min="8" max="8" width="6.421875" style="0" customWidth="1"/>
    <col min="9" max="9" width="5.57421875" style="0" customWidth="1"/>
    <col min="10" max="10" width="5.421875" style="0" customWidth="1"/>
    <col min="11" max="11" width="9.28125" style="0" customWidth="1"/>
    <col min="12" max="12" width="7.140625" style="0" customWidth="1"/>
    <col min="13" max="13" width="8.28125" style="0" customWidth="1"/>
    <col min="14" max="14" width="9.28125" style="0" customWidth="1"/>
    <col min="15" max="15" width="8.7109375" style="0" customWidth="1"/>
    <col min="16" max="16" width="11.7109375" style="0" customWidth="1"/>
  </cols>
  <sheetData>
    <row r="1" spans="1:16" ht="18.75">
      <c r="A1" s="24"/>
      <c r="B1" s="25" t="s">
        <v>14</v>
      </c>
      <c r="C1" s="26" t="s">
        <v>84</v>
      </c>
      <c r="D1" s="27"/>
      <c r="E1" s="24"/>
      <c r="F1" s="24"/>
      <c r="G1" s="24"/>
      <c r="H1" s="28"/>
      <c r="I1" s="29"/>
      <c r="J1" s="29"/>
      <c r="K1" s="29"/>
      <c r="L1" s="29"/>
      <c r="M1" s="29"/>
      <c r="N1" s="29"/>
      <c r="O1" s="30"/>
      <c r="P1" s="32"/>
    </row>
    <row r="2" spans="1:16" ht="18.75">
      <c r="A2" s="24"/>
      <c r="B2" s="25" t="s">
        <v>15</v>
      </c>
      <c r="C2" s="33" t="s">
        <v>16</v>
      </c>
      <c r="D2" s="34"/>
      <c r="E2" s="34"/>
      <c r="F2" s="34"/>
      <c r="G2" s="34"/>
      <c r="H2" s="35"/>
      <c r="I2" s="29"/>
      <c r="J2" s="29"/>
      <c r="K2" s="24"/>
      <c r="L2" s="29"/>
      <c r="M2" s="29"/>
      <c r="N2" s="29"/>
      <c r="O2" s="30"/>
      <c r="P2" s="32"/>
    </row>
    <row r="3" spans="1:16" ht="18.75">
      <c r="A3" s="24"/>
      <c r="B3" s="36"/>
      <c r="D3" s="37" t="s">
        <v>77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2"/>
    </row>
    <row r="4" spans="1:16" ht="13.5" thickBot="1">
      <c r="A4" s="38"/>
      <c r="B4" s="36"/>
      <c r="C4" s="40"/>
      <c r="D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41"/>
      <c r="B5" s="42"/>
      <c r="C5" s="43"/>
      <c r="D5" s="44" t="s">
        <v>18</v>
      </c>
      <c r="E5" s="45" t="s">
        <v>19</v>
      </c>
      <c r="F5" s="92" t="s">
        <v>20</v>
      </c>
      <c r="G5" s="92"/>
      <c r="H5" s="92"/>
      <c r="I5" s="92"/>
      <c r="J5" s="92"/>
      <c r="K5" s="92"/>
      <c r="L5" s="46"/>
      <c r="M5" s="46" t="s">
        <v>21</v>
      </c>
      <c r="N5" s="93" t="s">
        <v>22</v>
      </c>
      <c r="O5" s="93"/>
      <c r="P5" s="47"/>
    </row>
    <row r="6" spans="1:16" ht="12.75">
      <c r="A6" s="48" t="s">
        <v>23</v>
      </c>
      <c r="B6" s="49" t="s">
        <v>24</v>
      </c>
      <c r="C6" s="49" t="s">
        <v>25</v>
      </c>
      <c r="D6" s="50" t="s">
        <v>26</v>
      </c>
      <c r="E6" s="51" t="s">
        <v>27</v>
      </c>
      <c r="F6" s="50" t="s">
        <v>28</v>
      </c>
      <c r="G6" s="51" t="s">
        <v>29</v>
      </c>
      <c r="H6" s="52" t="s">
        <v>30</v>
      </c>
      <c r="I6" s="52" t="s">
        <v>31</v>
      </c>
      <c r="J6" s="51" t="s">
        <v>32</v>
      </c>
      <c r="K6" s="51" t="s">
        <v>33</v>
      </c>
      <c r="L6" s="51" t="s">
        <v>34</v>
      </c>
      <c r="M6" s="51" t="s">
        <v>30</v>
      </c>
      <c r="N6" s="51" t="s">
        <v>31</v>
      </c>
      <c r="O6" s="51" t="s">
        <v>32</v>
      </c>
      <c r="P6" s="51" t="s">
        <v>33</v>
      </c>
    </row>
    <row r="7" spans="1:16" ht="12.75">
      <c r="A7" s="48" t="s">
        <v>35</v>
      </c>
      <c r="B7" s="49"/>
      <c r="C7" s="49"/>
      <c r="D7" s="51"/>
      <c r="E7" s="53"/>
      <c r="F7" s="50" t="s">
        <v>36</v>
      </c>
      <c r="G7" s="51" t="s">
        <v>37</v>
      </c>
      <c r="H7" s="52" t="s">
        <v>38</v>
      </c>
      <c r="I7" s="52" t="s">
        <v>39</v>
      </c>
      <c r="J7" s="51" t="s">
        <v>40</v>
      </c>
      <c r="K7" s="51" t="s">
        <v>41</v>
      </c>
      <c r="L7" s="51" t="s">
        <v>42</v>
      </c>
      <c r="M7" s="51" t="s">
        <v>38</v>
      </c>
      <c r="N7" s="51" t="s">
        <v>39</v>
      </c>
      <c r="O7" s="51" t="s">
        <v>40</v>
      </c>
      <c r="P7" s="51" t="s">
        <v>41</v>
      </c>
    </row>
    <row r="8" spans="1:16" ht="12.75">
      <c r="A8" s="48" t="s">
        <v>43</v>
      </c>
      <c r="B8" s="49"/>
      <c r="C8" s="49"/>
      <c r="D8" s="51"/>
      <c r="E8" s="53"/>
      <c r="F8" s="50" t="s">
        <v>44</v>
      </c>
      <c r="G8" s="51" t="s">
        <v>45</v>
      </c>
      <c r="H8" s="52" t="s">
        <v>41</v>
      </c>
      <c r="I8" s="52" t="s">
        <v>41</v>
      </c>
      <c r="J8" s="51" t="s">
        <v>41</v>
      </c>
      <c r="K8" s="51"/>
      <c r="L8" s="51" t="s">
        <v>44</v>
      </c>
      <c r="M8" s="51" t="s">
        <v>41</v>
      </c>
      <c r="N8" s="51" t="s">
        <v>41</v>
      </c>
      <c r="O8" s="51" t="s">
        <v>41</v>
      </c>
      <c r="P8" s="51"/>
    </row>
    <row r="9" spans="1:16" ht="12.75">
      <c r="A9" s="54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6">
        <v>8</v>
      </c>
      <c r="I9" s="56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7">
        <v>16</v>
      </c>
    </row>
    <row r="10" spans="1:16" ht="12.75">
      <c r="A10" s="58"/>
      <c r="B10" s="59"/>
      <c r="C10" s="60"/>
      <c r="D10" s="59"/>
      <c r="E10" s="59"/>
      <c r="F10" s="59"/>
      <c r="G10" s="59"/>
      <c r="H10" s="61"/>
      <c r="I10" s="61"/>
      <c r="J10" s="59"/>
      <c r="K10" s="59"/>
      <c r="L10" s="59"/>
      <c r="M10" s="59"/>
      <c r="N10" s="59"/>
      <c r="O10" s="59"/>
      <c r="P10" s="62"/>
    </row>
    <row r="11" spans="1:16" ht="12.75">
      <c r="A11" s="64">
        <v>1</v>
      </c>
      <c r="B11" s="65"/>
      <c r="C11" s="66" t="s">
        <v>46</v>
      </c>
      <c r="D11" s="65" t="s">
        <v>47</v>
      </c>
      <c r="E11" s="67">
        <v>892</v>
      </c>
      <c r="F11" s="68"/>
      <c r="G11" s="68"/>
      <c r="H11" s="69"/>
      <c r="I11" s="69"/>
      <c r="J11" s="68"/>
      <c r="K11" s="68"/>
      <c r="L11" s="68">
        <f aca="true" t="shared" si="0" ref="L11:L29">ROUND(F11*E11,2)</f>
        <v>0</v>
      </c>
      <c r="M11" s="68">
        <f aca="true" t="shared" si="1" ref="M11:M29">ROUND(E11*H11,2)</f>
        <v>0</v>
      </c>
      <c r="N11" s="68">
        <f aca="true" t="shared" si="2" ref="N11:N29">ROUND(E11*I11,2)</f>
        <v>0</v>
      </c>
      <c r="O11" s="68">
        <f aca="true" t="shared" si="3" ref="O11:O29">ROUND(E11*J11,2)</f>
        <v>0</v>
      </c>
      <c r="P11" s="70">
        <f aca="true" t="shared" si="4" ref="P11:P29">ROUND(SUM(M11:O11),2)</f>
        <v>0</v>
      </c>
    </row>
    <row r="12" spans="1:16" ht="12.75">
      <c r="A12" s="64">
        <f aca="true" t="shared" si="5" ref="A12:A29">A11+1</f>
        <v>2</v>
      </c>
      <c r="B12" s="65"/>
      <c r="C12" s="66" t="s">
        <v>74</v>
      </c>
      <c r="D12" s="65" t="s">
        <v>49</v>
      </c>
      <c r="E12" s="67">
        <v>177.5</v>
      </c>
      <c r="F12" s="68"/>
      <c r="G12" s="68"/>
      <c r="H12" s="69"/>
      <c r="I12" s="69"/>
      <c r="J12" s="68"/>
      <c r="K12" s="68"/>
      <c r="L12" s="68">
        <f t="shared" si="0"/>
        <v>0</v>
      </c>
      <c r="M12" s="68">
        <f t="shared" si="1"/>
        <v>0</v>
      </c>
      <c r="N12" s="68">
        <f t="shared" si="2"/>
        <v>0</v>
      </c>
      <c r="O12" s="68">
        <f t="shared" si="3"/>
        <v>0</v>
      </c>
      <c r="P12" s="70">
        <f t="shared" si="4"/>
        <v>0</v>
      </c>
    </row>
    <row r="13" spans="1:16" ht="12.75">
      <c r="A13" s="64">
        <f t="shared" si="5"/>
        <v>3</v>
      </c>
      <c r="B13" s="65"/>
      <c r="C13" s="66" t="s">
        <v>50</v>
      </c>
      <c r="D13" s="65" t="s">
        <v>47</v>
      </c>
      <c r="E13" s="67">
        <v>892</v>
      </c>
      <c r="F13" s="68"/>
      <c r="G13" s="68"/>
      <c r="H13" s="69"/>
      <c r="I13" s="69"/>
      <c r="J13" s="68"/>
      <c r="K13" s="68"/>
      <c r="L13" s="68">
        <f t="shared" si="0"/>
        <v>0</v>
      </c>
      <c r="M13" s="68">
        <f t="shared" si="1"/>
        <v>0</v>
      </c>
      <c r="N13" s="68">
        <f t="shared" si="2"/>
        <v>0</v>
      </c>
      <c r="O13" s="68">
        <f t="shared" si="3"/>
        <v>0</v>
      </c>
      <c r="P13" s="70">
        <f t="shared" si="4"/>
        <v>0</v>
      </c>
    </row>
    <row r="14" spans="1:16" ht="12.75">
      <c r="A14" s="64">
        <f t="shared" si="5"/>
        <v>4</v>
      </c>
      <c r="B14" s="65"/>
      <c r="C14" s="66" t="s">
        <v>51</v>
      </c>
      <c r="D14" s="65" t="s">
        <v>47</v>
      </c>
      <c r="E14" s="67">
        <v>892</v>
      </c>
      <c r="F14" s="68"/>
      <c r="G14" s="68"/>
      <c r="H14" s="69"/>
      <c r="I14" s="69"/>
      <c r="J14" s="68"/>
      <c r="K14" s="68"/>
      <c r="L14" s="68">
        <f t="shared" si="0"/>
        <v>0</v>
      </c>
      <c r="M14" s="68">
        <f t="shared" si="1"/>
        <v>0</v>
      </c>
      <c r="N14" s="68">
        <f t="shared" si="2"/>
        <v>0</v>
      </c>
      <c r="O14" s="68">
        <f t="shared" si="3"/>
        <v>0</v>
      </c>
      <c r="P14" s="70">
        <f t="shared" si="4"/>
        <v>0</v>
      </c>
    </row>
    <row r="15" spans="1:16" ht="12.75">
      <c r="A15" s="64">
        <f t="shared" si="5"/>
        <v>5</v>
      </c>
      <c r="B15" s="65"/>
      <c r="C15" s="66" t="s">
        <v>52</v>
      </c>
      <c r="D15" s="65" t="s">
        <v>47</v>
      </c>
      <c r="E15" s="67">
        <v>1790</v>
      </c>
      <c r="F15" s="68"/>
      <c r="G15" s="68"/>
      <c r="H15" s="69"/>
      <c r="I15" s="69"/>
      <c r="J15" s="68"/>
      <c r="K15" s="68"/>
      <c r="L15" s="68">
        <f t="shared" si="0"/>
        <v>0</v>
      </c>
      <c r="M15" s="68">
        <f t="shared" si="1"/>
        <v>0</v>
      </c>
      <c r="N15" s="68">
        <f t="shared" si="2"/>
        <v>0</v>
      </c>
      <c r="O15" s="68">
        <f t="shared" si="3"/>
        <v>0</v>
      </c>
      <c r="P15" s="70">
        <f t="shared" si="4"/>
        <v>0</v>
      </c>
    </row>
    <row r="16" spans="1:16" ht="12.75">
      <c r="A16" s="64">
        <f t="shared" si="5"/>
        <v>6</v>
      </c>
      <c r="B16" s="65"/>
      <c r="C16" s="66" t="s">
        <v>53</v>
      </c>
      <c r="D16" s="65" t="s">
        <v>47</v>
      </c>
      <c r="E16" s="67">
        <v>892</v>
      </c>
      <c r="F16" s="68"/>
      <c r="G16" s="68"/>
      <c r="H16" s="69"/>
      <c r="I16" s="69"/>
      <c r="J16" s="68"/>
      <c r="K16" s="68"/>
      <c r="L16" s="68">
        <f t="shared" si="0"/>
        <v>0</v>
      </c>
      <c r="M16" s="68">
        <f t="shared" si="1"/>
        <v>0</v>
      </c>
      <c r="N16" s="68">
        <f t="shared" si="2"/>
        <v>0</v>
      </c>
      <c r="O16" s="68">
        <f t="shared" si="3"/>
        <v>0</v>
      </c>
      <c r="P16" s="70">
        <f t="shared" si="4"/>
        <v>0</v>
      </c>
    </row>
    <row r="17" spans="1:16" ht="12.75">
      <c r="A17" s="64">
        <f t="shared" si="5"/>
        <v>7</v>
      </c>
      <c r="B17" s="65"/>
      <c r="C17" s="66" t="s">
        <v>54</v>
      </c>
      <c r="D17" s="65" t="s">
        <v>47</v>
      </c>
      <c r="E17" s="67">
        <v>1115</v>
      </c>
      <c r="F17" s="68"/>
      <c r="G17" s="68"/>
      <c r="H17" s="69"/>
      <c r="I17" s="69"/>
      <c r="J17" s="68"/>
      <c r="K17" s="68"/>
      <c r="L17" s="68">
        <f t="shared" si="0"/>
        <v>0</v>
      </c>
      <c r="M17" s="68">
        <f t="shared" si="1"/>
        <v>0</v>
      </c>
      <c r="N17" s="68">
        <f t="shared" si="2"/>
        <v>0</v>
      </c>
      <c r="O17" s="68">
        <f t="shared" si="3"/>
        <v>0</v>
      </c>
      <c r="P17" s="70">
        <f t="shared" si="4"/>
        <v>0</v>
      </c>
    </row>
    <row r="18" spans="1:16" ht="12.75">
      <c r="A18" s="64">
        <f t="shared" si="5"/>
        <v>8</v>
      </c>
      <c r="B18" s="65"/>
      <c r="C18" s="66" t="s">
        <v>55</v>
      </c>
      <c r="D18" s="65" t="s">
        <v>56</v>
      </c>
      <c r="E18" s="67">
        <v>3568</v>
      </c>
      <c r="F18" s="68"/>
      <c r="G18" s="68"/>
      <c r="H18" s="69"/>
      <c r="I18" s="69"/>
      <c r="J18" s="68"/>
      <c r="K18" s="68"/>
      <c r="L18" s="68">
        <f t="shared" si="0"/>
        <v>0</v>
      </c>
      <c r="M18" s="68">
        <f t="shared" si="1"/>
        <v>0</v>
      </c>
      <c r="N18" s="68">
        <f t="shared" si="2"/>
        <v>0</v>
      </c>
      <c r="O18" s="68">
        <f t="shared" si="3"/>
        <v>0</v>
      </c>
      <c r="P18" s="70">
        <f t="shared" si="4"/>
        <v>0</v>
      </c>
    </row>
    <row r="19" spans="1:16" ht="12.75">
      <c r="A19" s="64">
        <f t="shared" si="5"/>
        <v>9</v>
      </c>
      <c r="B19" s="65"/>
      <c r="C19" s="66" t="s">
        <v>57</v>
      </c>
      <c r="D19" s="65" t="s">
        <v>49</v>
      </c>
      <c r="E19" s="67">
        <v>177.5</v>
      </c>
      <c r="F19" s="68"/>
      <c r="G19" s="68"/>
      <c r="H19" s="69"/>
      <c r="I19" s="69"/>
      <c r="J19" s="68"/>
      <c r="K19" s="68"/>
      <c r="L19" s="68">
        <f t="shared" si="0"/>
        <v>0</v>
      </c>
      <c r="M19" s="68">
        <f t="shared" si="1"/>
        <v>0</v>
      </c>
      <c r="N19" s="68">
        <f t="shared" si="2"/>
        <v>0</v>
      </c>
      <c r="O19" s="68">
        <f t="shared" si="3"/>
        <v>0</v>
      </c>
      <c r="P19" s="70">
        <f t="shared" si="4"/>
        <v>0</v>
      </c>
    </row>
    <row r="20" spans="1:16" ht="12.75">
      <c r="A20" s="64">
        <f t="shared" si="5"/>
        <v>10</v>
      </c>
      <c r="B20" s="65"/>
      <c r="C20" s="66" t="s">
        <v>58</v>
      </c>
      <c r="D20" s="65" t="s">
        <v>49</v>
      </c>
      <c r="E20" s="67">
        <v>129.5</v>
      </c>
      <c r="F20" s="68"/>
      <c r="G20" s="68"/>
      <c r="H20" s="69"/>
      <c r="I20" s="69"/>
      <c r="J20" s="68"/>
      <c r="K20" s="68"/>
      <c r="L20" s="68">
        <f t="shared" si="0"/>
        <v>0</v>
      </c>
      <c r="M20" s="68">
        <f t="shared" si="1"/>
        <v>0</v>
      </c>
      <c r="N20" s="68">
        <f t="shared" si="2"/>
        <v>0</v>
      </c>
      <c r="O20" s="68">
        <f t="shared" si="3"/>
        <v>0</v>
      </c>
      <c r="P20" s="70">
        <f t="shared" si="4"/>
        <v>0</v>
      </c>
    </row>
    <row r="21" spans="1:16" ht="12.75">
      <c r="A21" s="64">
        <f t="shared" si="5"/>
        <v>11</v>
      </c>
      <c r="B21" s="65"/>
      <c r="C21" s="66" t="s">
        <v>75</v>
      </c>
      <c r="D21" s="65" t="s">
        <v>49</v>
      </c>
      <c r="E21" s="67">
        <v>48</v>
      </c>
      <c r="F21" s="68"/>
      <c r="G21" s="68"/>
      <c r="H21" s="69"/>
      <c r="I21" s="69"/>
      <c r="J21" s="68"/>
      <c r="K21" s="68"/>
      <c r="L21" s="68">
        <f t="shared" si="0"/>
        <v>0</v>
      </c>
      <c r="M21" s="68">
        <f t="shared" si="1"/>
        <v>0</v>
      </c>
      <c r="N21" s="68">
        <f t="shared" si="2"/>
        <v>0</v>
      </c>
      <c r="O21" s="68">
        <f t="shared" si="3"/>
        <v>0</v>
      </c>
      <c r="P21" s="70">
        <f t="shared" si="4"/>
        <v>0</v>
      </c>
    </row>
    <row r="22" spans="1:16" ht="12.75">
      <c r="A22" s="64">
        <f t="shared" si="5"/>
        <v>12</v>
      </c>
      <c r="B22" s="65"/>
      <c r="C22" s="66" t="s">
        <v>59</v>
      </c>
      <c r="D22" s="65" t="s">
        <v>56</v>
      </c>
      <c r="E22" s="67">
        <v>9</v>
      </c>
      <c r="F22" s="68"/>
      <c r="G22" s="68"/>
      <c r="H22" s="69"/>
      <c r="I22" s="69"/>
      <c r="J22" s="68"/>
      <c r="K22" s="68"/>
      <c r="L22" s="68">
        <f t="shared" si="0"/>
        <v>0</v>
      </c>
      <c r="M22" s="68">
        <f t="shared" si="1"/>
        <v>0</v>
      </c>
      <c r="N22" s="68">
        <f t="shared" si="2"/>
        <v>0</v>
      </c>
      <c r="O22" s="68">
        <f t="shared" si="3"/>
        <v>0</v>
      </c>
      <c r="P22" s="70">
        <f t="shared" si="4"/>
        <v>0</v>
      </c>
    </row>
    <row r="23" spans="1:16" ht="12.75">
      <c r="A23" s="64">
        <f t="shared" si="5"/>
        <v>13</v>
      </c>
      <c r="B23" s="65"/>
      <c r="C23" s="66" t="s">
        <v>60</v>
      </c>
      <c r="D23" s="65" t="s">
        <v>56</v>
      </c>
      <c r="E23" s="67">
        <v>2</v>
      </c>
      <c r="F23" s="68"/>
      <c r="G23" s="68"/>
      <c r="H23" s="69"/>
      <c r="I23" s="69"/>
      <c r="J23" s="68"/>
      <c r="K23" s="68"/>
      <c r="L23" s="68">
        <f t="shared" si="0"/>
        <v>0</v>
      </c>
      <c r="M23" s="68">
        <f t="shared" si="1"/>
        <v>0</v>
      </c>
      <c r="N23" s="68">
        <f t="shared" si="2"/>
        <v>0</v>
      </c>
      <c r="O23" s="68">
        <f t="shared" si="3"/>
        <v>0</v>
      </c>
      <c r="P23" s="70">
        <f t="shared" si="4"/>
        <v>0</v>
      </c>
    </row>
    <row r="24" spans="1:16" ht="12.75">
      <c r="A24" s="64">
        <f t="shared" si="5"/>
        <v>14</v>
      </c>
      <c r="B24" s="65"/>
      <c r="C24" s="66" t="s">
        <v>66</v>
      </c>
      <c r="D24" s="65" t="s">
        <v>56</v>
      </c>
      <c r="E24" s="67">
        <v>4</v>
      </c>
      <c r="F24" s="68"/>
      <c r="G24" s="68"/>
      <c r="H24" s="69"/>
      <c r="I24" s="69"/>
      <c r="J24" s="68"/>
      <c r="K24" s="68"/>
      <c r="L24" s="68">
        <f t="shared" si="0"/>
        <v>0</v>
      </c>
      <c r="M24" s="68">
        <f t="shared" si="1"/>
        <v>0</v>
      </c>
      <c r="N24" s="68">
        <f t="shared" si="2"/>
        <v>0</v>
      </c>
      <c r="O24" s="68">
        <f t="shared" si="3"/>
        <v>0</v>
      </c>
      <c r="P24" s="70">
        <f t="shared" si="4"/>
        <v>0</v>
      </c>
    </row>
    <row r="25" spans="1:16" ht="12.75">
      <c r="A25" s="64">
        <f t="shared" si="5"/>
        <v>15</v>
      </c>
      <c r="B25" s="65"/>
      <c r="C25" s="66" t="s">
        <v>67</v>
      </c>
      <c r="D25" s="65" t="s">
        <v>56</v>
      </c>
      <c r="E25" s="67">
        <v>4</v>
      </c>
      <c r="F25" s="68"/>
      <c r="G25" s="68"/>
      <c r="H25" s="69"/>
      <c r="I25" s="69"/>
      <c r="J25" s="68"/>
      <c r="K25" s="68"/>
      <c r="L25" s="68">
        <f t="shared" si="0"/>
        <v>0</v>
      </c>
      <c r="M25" s="68">
        <f t="shared" si="1"/>
        <v>0</v>
      </c>
      <c r="N25" s="68">
        <f t="shared" si="2"/>
        <v>0</v>
      </c>
      <c r="O25" s="68">
        <f t="shared" si="3"/>
        <v>0</v>
      </c>
      <c r="P25" s="70">
        <f t="shared" si="4"/>
        <v>0</v>
      </c>
    </row>
    <row r="26" spans="1:16" ht="12.75">
      <c r="A26" s="64">
        <f t="shared" si="5"/>
        <v>16</v>
      </c>
      <c r="B26" s="65"/>
      <c r="C26" s="66" t="s">
        <v>61</v>
      </c>
      <c r="D26" s="65" t="s">
        <v>62</v>
      </c>
      <c r="E26" s="67">
        <v>11</v>
      </c>
      <c r="F26" s="68"/>
      <c r="G26" s="68"/>
      <c r="H26" s="69"/>
      <c r="I26" s="69"/>
      <c r="J26" s="68"/>
      <c r="K26" s="68"/>
      <c r="L26" s="68">
        <f t="shared" si="0"/>
        <v>0</v>
      </c>
      <c r="M26" s="68">
        <f t="shared" si="1"/>
        <v>0</v>
      </c>
      <c r="N26" s="68">
        <f t="shared" si="2"/>
        <v>0</v>
      </c>
      <c r="O26" s="68">
        <f t="shared" si="3"/>
        <v>0</v>
      </c>
      <c r="P26" s="70">
        <f t="shared" si="4"/>
        <v>0</v>
      </c>
    </row>
    <row r="27" spans="1:16" ht="12.75">
      <c r="A27" s="64">
        <f t="shared" si="5"/>
        <v>17</v>
      </c>
      <c r="B27" s="65"/>
      <c r="C27" s="66" t="s">
        <v>68</v>
      </c>
      <c r="D27" s="65" t="s">
        <v>69</v>
      </c>
      <c r="E27" s="67">
        <v>7.77</v>
      </c>
      <c r="F27" s="68"/>
      <c r="G27" s="68"/>
      <c r="H27" s="69"/>
      <c r="I27" s="69"/>
      <c r="J27" s="68"/>
      <c r="K27" s="68"/>
      <c r="L27" s="68">
        <f t="shared" si="0"/>
        <v>0</v>
      </c>
      <c r="M27" s="68">
        <f t="shared" si="1"/>
        <v>0</v>
      </c>
      <c r="N27" s="68">
        <f t="shared" si="2"/>
        <v>0</v>
      </c>
      <c r="O27" s="68">
        <f t="shared" si="3"/>
        <v>0</v>
      </c>
      <c r="P27" s="70">
        <f t="shared" si="4"/>
        <v>0</v>
      </c>
    </row>
    <row r="28" spans="1:16" ht="12.75">
      <c r="A28" s="64">
        <f t="shared" si="5"/>
        <v>18</v>
      </c>
      <c r="B28" s="65"/>
      <c r="C28" s="66" t="s">
        <v>70</v>
      </c>
      <c r="D28" s="65" t="s">
        <v>69</v>
      </c>
      <c r="E28" s="67">
        <v>8</v>
      </c>
      <c r="F28" s="68"/>
      <c r="G28" s="68"/>
      <c r="H28" s="69"/>
      <c r="I28" s="69"/>
      <c r="J28" s="68"/>
      <c r="K28" s="68"/>
      <c r="L28" s="68">
        <f t="shared" si="0"/>
        <v>0</v>
      </c>
      <c r="M28" s="68">
        <f t="shared" si="1"/>
        <v>0</v>
      </c>
      <c r="N28" s="68">
        <f t="shared" si="2"/>
        <v>0</v>
      </c>
      <c r="O28" s="68">
        <f t="shared" si="3"/>
        <v>0</v>
      </c>
      <c r="P28" s="70">
        <f t="shared" si="4"/>
        <v>0</v>
      </c>
    </row>
    <row r="29" spans="1:16" ht="12.75">
      <c r="A29" s="64">
        <f t="shared" si="5"/>
        <v>19</v>
      </c>
      <c r="B29" s="65"/>
      <c r="C29" s="66" t="s">
        <v>71</v>
      </c>
      <c r="D29" s="65" t="s">
        <v>72</v>
      </c>
      <c r="E29" s="67">
        <v>600</v>
      </c>
      <c r="F29" s="68"/>
      <c r="G29" s="68"/>
      <c r="H29" s="69"/>
      <c r="I29" s="69"/>
      <c r="J29" s="68"/>
      <c r="K29" s="68"/>
      <c r="L29" s="68">
        <f t="shared" si="0"/>
        <v>0</v>
      </c>
      <c r="M29" s="68">
        <f t="shared" si="1"/>
        <v>0</v>
      </c>
      <c r="N29" s="68">
        <f t="shared" si="2"/>
        <v>0</v>
      </c>
      <c r="O29" s="68">
        <f t="shared" si="3"/>
        <v>0</v>
      </c>
      <c r="P29" s="70">
        <f t="shared" si="4"/>
        <v>0</v>
      </c>
    </row>
    <row r="30" spans="1:16" ht="12.75">
      <c r="A30" s="71"/>
      <c r="B30" s="72"/>
      <c r="C30" s="73" t="s">
        <v>63</v>
      </c>
      <c r="D30" s="73" t="s">
        <v>41</v>
      </c>
      <c r="E30" s="72"/>
      <c r="F30" s="72"/>
      <c r="G30" s="72"/>
      <c r="H30" s="74"/>
      <c r="I30" s="74"/>
      <c r="J30" s="72"/>
      <c r="K30" s="72"/>
      <c r="L30" s="75">
        <f>SUM(L11:L29)</f>
        <v>0</v>
      </c>
      <c r="M30" s="75">
        <f>SUM(M11:M29)</f>
        <v>0</v>
      </c>
      <c r="N30" s="75">
        <f>SUM(N11:N29)</f>
        <v>0</v>
      </c>
      <c r="O30" s="75">
        <f>SUM(O11:O29)</f>
        <v>0</v>
      </c>
      <c r="P30" s="76">
        <f>ROUND(SUM(P11:P29),2)</f>
        <v>0</v>
      </c>
    </row>
    <row r="31" spans="1:16" ht="12.75">
      <c r="A31" s="38"/>
      <c r="B31" s="36"/>
      <c r="C31" s="77" t="s">
        <v>64</v>
      </c>
      <c r="D31" s="39"/>
      <c r="E31" s="29"/>
      <c r="F31" s="78"/>
      <c r="G31" s="79"/>
      <c r="H31" s="29"/>
      <c r="I31" s="29"/>
      <c r="J31" s="29"/>
      <c r="K31" s="29"/>
      <c r="L31" s="24"/>
      <c r="M31" s="29"/>
      <c r="N31" s="29"/>
      <c r="O31" s="29"/>
      <c r="P31" s="29"/>
    </row>
    <row r="32" spans="1:16" ht="12.75">
      <c r="A32" s="38"/>
      <c r="B32" s="36"/>
      <c r="C32" s="80"/>
      <c r="D32" s="29"/>
      <c r="E32" s="29"/>
      <c r="F32" s="29"/>
      <c r="G32" s="29"/>
      <c r="H32" s="29"/>
      <c r="I32" s="29"/>
      <c r="J32" s="29"/>
      <c r="K32" s="29"/>
      <c r="L32" s="29"/>
      <c r="M32" s="40"/>
      <c r="N32" s="29"/>
      <c r="O32" s="29"/>
      <c r="P32" s="29"/>
    </row>
    <row r="33" spans="1:16" ht="12.75">
      <c r="A33" s="38"/>
      <c r="B33" s="36"/>
      <c r="C33" s="80"/>
      <c r="D33" s="29"/>
      <c r="E33" s="29"/>
      <c r="F33" s="29"/>
      <c r="G33" s="29"/>
      <c r="H33" s="29"/>
      <c r="I33" s="29"/>
      <c r="J33" s="29"/>
      <c r="K33" s="29"/>
      <c r="L33" s="29"/>
      <c r="M33" s="40"/>
      <c r="N33" s="29"/>
      <c r="O33" s="29"/>
      <c r="P33" s="29"/>
    </row>
  </sheetData>
  <sheetProtection selectLockedCells="1" selectUnlockedCells="1"/>
  <mergeCells count="2">
    <mergeCell ref="F5:K5"/>
    <mergeCell ref="N5:O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96" zoomScaleNormal="96" zoomScalePageLayoutView="0" workbookViewId="0" topLeftCell="A1">
      <selection activeCell="A1" sqref="A1:IV1"/>
    </sheetView>
  </sheetViews>
  <sheetFormatPr defaultColWidth="11.57421875" defaultRowHeight="12.75"/>
  <cols>
    <col min="1" max="1" width="6.28125" style="0" customWidth="1"/>
    <col min="2" max="2" width="11.57421875" style="0" customWidth="1"/>
    <col min="3" max="3" width="43.140625" style="0" customWidth="1"/>
    <col min="4" max="4" width="9.57421875" style="0" customWidth="1"/>
    <col min="5" max="5" width="6.421875" style="0" customWidth="1"/>
    <col min="6" max="6" width="5.7109375" style="0" customWidth="1"/>
    <col min="7" max="7" width="8.00390625" style="0" customWidth="1"/>
    <col min="8" max="8" width="6.421875" style="0" customWidth="1"/>
    <col min="9" max="9" width="5.57421875" style="0" customWidth="1"/>
    <col min="10" max="10" width="5.421875" style="0" customWidth="1"/>
    <col min="11" max="11" width="10.140625" style="0" customWidth="1"/>
    <col min="12" max="12" width="7.140625" style="0" customWidth="1"/>
    <col min="13" max="14" width="8.28125" style="0" customWidth="1"/>
    <col min="15" max="15" width="12.57421875" style="0" customWidth="1"/>
    <col min="16" max="16" width="16.8515625" style="0" customWidth="1"/>
  </cols>
  <sheetData>
    <row r="1" spans="1:16" ht="18.75">
      <c r="A1" s="24"/>
      <c r="B1" s="25" t="s">
        <v>14</v>
      </c>
      <c r="C1" s="26" t="s">
        <v>11</v>
      </c>
      <c r="D1" s="27"/>
      <c r="E1" s="24"/>
      <c r="F1" s="24"/>
      <c r="G1" s="24"/>
      <c r="H1" s="28"/>
      <c r="I1" s="29"/>
      <c r="J1" s="29"/>
      <c r="K1" s="29"/>
      <c r="L1" s="29"/>
      <c r="M1" s="29"/>
      <c r="N1" s="29"/>
      <c r="O1" s="30"/>
      <c r="P1" s="32"/>
    </row>
    <row r="2" spans="1:16" ht="18.75">
      <c r="A2" s="24"/>
      <c r="B2" s="25" t="s">
        <v>15</v>
      </c>
      <c r="C2" s="33" t="s">
        <v>16</v>
      </c>
      <c r="D2" s="34"/>
      <c r="E2" s="34"/>
      <c r="F2" s="34"/>
      <c r="G2" s="34"/>
      <c r="H2" s="35"/>
      <c r="I2" s="29"/>
      <c r="J2" s="29"/>
      <c r="K2" s="24"/>
      <c r="L2" s="29"/>
      <c r="M2" s="29"/>
      <c r="N2" s="29"/>
      <c r="O2" s="30"/>
      <c r="P2" s="32"/>
    </row>
    <row r="3" spans="1:16" ht="18.75">
      <c r="A3" s="24"/>
      <c r="B3" s="36"/>
      <c r="D3" s="37" t="s">
        <v>76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2"/>
    </row>
    <row r="4" spans="1:16" ht="13.5" thickBot="1">
      <c r="A4" s="38"/>
      <c r="B4" s="36"/>
      <c r="C4" s="40"/>
      <c r="D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41"/>
      <c r="B5" s="42"/>
      <c r="C5" s="43"/>
      <c r="D5" s="44" t="s">
        <v>18</v>
      </c>
      <c r="E5" s="45" t="s">
        <v>19</v>
      </c>
      <c r="F5" s="92" t="s">
        <v>20</v>
      </c>
      <c r="G5" s="92"/>
      <c r="H5" s="92"/>
      <c r="I5" s="92"/>
      <c r="J5" s="92"/>
      <c r="K5" s="92"/>
      <c r="L5" s="46"/>
      <c r="M5" s="46" t="s">
        <v>21</v>
      </c>
      <c r="N5" s="93" t="s">
        <v>22</v>
      </c>
      <c r="O5" s="93"/>
      <c r="P5" s="47"/>
    </row>
    <row r="6" spans="1:16" ht="12.75">
      <c r="A6" s="48" t="s">
        <v>23</v>
      </c>
      <c r="B6" s="49" t="s">
        <v>24</v>
      </c>
      <c r="C6" s="49" t="s">
        <v>25</v>
      </c>
      <c r="D6" s="50" t="s">
        <v>26</v>
      </c>
      <c r="E6" s="51" t="s">
        <v>27</v>
      </c>
      <c r="F6" s="50" t="s">
        <v>28</v>
      </c>
      <c r="G6" s="51" t="s">
        <v>29</v>
      </c>
      <c r="H6" s="52" t="s">
        <v>30</v>
      </c>
      <c r="I6" s="52" t="s">
        <v>31</v>
      </c>
      <c r="J6" s="51" t="s">
        <v>32</v>
      </c>
      <c r="K6" s="51" t="s">
        <v>33</v>
      </c>
      <c r="L6" s="51" t="s">
        <v>34</v>
      </c>
      <c r="M6" s="51" t="s">
        <v>30</v>
      </c>
      <c r="N6" s="51" t="s">
        <v>31</v>
      </c>
      <c r="O6" s="51" t="s">
        <v>32</v>
      </c>
      <c r="P6" s="51" t="s">
        <v>33</v>
      </c>
    </row>
    <row r="7" spans="1:16" ht="12.75">
      <c r="A7" s="48" t="s">
        <v>35</v>
      </c>
      <c r="B7" s="49"/>
      <c r="C7" s="49"/>
      <c r="D7" s="51"/>
      <c r="E7" s="53"/>
      <c r="F7" s="50" t="s">
        <v>36</v>
      </c>
      <c r="G7" s="51" t="s">
        <v>37</v>
      </c>
      <c r="H7" s="52" t="s">
        <v>38</v>
      </c>
      <c r="I7" s="52" t="s">
        <v>39</v>
      </c>
      <c r="J7" s="51" t="s">
        <v>40</v>
      </c>
      <c r="K7" s="51" t="s">
        <v>41</v>
      </c>
      <c r="L7" s="51" t="s">
        <v>42</v>
      </c>
      <c r="M7" s="51" t="s">
        <v>38</v>
      </c>
      <c r="N7" s="51" t="s">
        <v>39</v>
      </c>
      <c r="O7" s="51" t="s">
        <v>40</v>
      </c>
      <c r="P7" s="51" t="s">
        <v>41</v>
      </c>
    </row>
    <row r="8" spans="1:16" ht="12.75">
      <c r="A8" s="48" t="s">
        <v>43</v>
      </c>
      <c r="B8" s="49"/>
      <c r="C8" s="49"/>
      <c r="D8" s="51"/>
      <c r="E8" s="53"/>
      <c r="F8" s="50" t="s">
        <v>44</v>
      </c>
      <c r="G8" s="51" t="s">
        <v>45</v>
      </c>
      <c r="H8" s="52" t="s">
        <v>41</v>
      </c>
      <c r="I8" s="52" t="s">
        <v>41</v>
      </c>
      <c r="J8" s="51" t="s">
        <v>41</v>
      </c>
      <c r="K8" s="51"/>
      <c r="L8" s="51" t="s">
        <v>44</v>
      </c>
      <c r="M8" s="51" t="s">
        <v>41</v>
      </c>
      <c r="N8" s="51" t="s">
        <v>41</v>
      </c>
      <c r="O8" s="51" t="s">
        <v>41</v>
      </c>
      <c r="P8" s="51"/>
    </row>
    <row r="9" spans="1:16" ht="12.75">
      <c r="A9" s="54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6">
        <v>8</v>
      </c>
      <c r="I9" s="56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7">
        <v>16</v>
      </c>
    </row>
    <row r="10" spans="1:16" ht="12.75">
      <c r="A10" s="58"/>
      <c r="B10" s="59"/>
      <c r="C10" s="60"/>
      <c r="D10" s="59"/>
      <c r="E10" s="59"/>
      <c r="F10" s="59"/>
      <c r="G10" s="59"/>
      <c r="H10" s="61"/>
      <c r="I10" s="61"/>
      <c r="J10" s="59"/>
      <c r="K10" s="59"/>
      <c r="L10" s="59"/>
      <c r="M10" s="59"/>
      <c r="N10" s="59"/>
      <c r="O10" s="59"/>
      <c r="P10" s="62"/>
    </row>
    <row r="11" spans="1:16" ht="12.75">
      <c r="A11" s="64">
        <v>1</v>
      </c>
      <c r="B11" s="65"/>
      <c r="C11" s="66" t="s">
        <v>46</v>
      </c>
      <c r="D11" s="65" t="s">
        <v>47</v>
      </c>
      <c r="E11" s="67">
        <v>223.39</v>
      </c>
      <c r="F11" s="68"/>
      <c r="G11" s="68"/>
      <c r="H11" s="69"/>
      <c r="I11" s="69"/>
      <c r="J11" s="68"/>
      <c r="K11" s="68"/>
      <c r="L11" s="68">
        <f aca="true" t="shared" si="0" ref="L11:L29">ROUND(F11*E11,2)</f>
        <v>0</v>
      </c>
      <c r="M11" s="68">
        <f aca="true" t="shared" si="1" ref="M11:M29">ROUND(E11*H11,2)</f>
        <v>0</v>
      </c>
      <c r="N11" s="68">
        <f aca="true" t="shared" si="2" ref="N11:N29">ROUND(E11*I11,2)</f>
        <v>0</v>
      </c>
      <c r="O11" s="68">
        <f aca="true" t="shared" si="3" ref="O11:O29">ROUND(E11*J11,2)</f>
        <v>0</v>
      </c>
      <c r="P11" s="70">
        <f aca="true" t="shared" si="4" ref="P11:P29">ROUND(SUM(M11:O11),2)</f>
        <v>0</v>
      </c>
    </row>
    <row r="12" spans="1:16" ht="12.75">
      <c r="A12" s="64">
        <f aca="true" t="shared" si="5" ref="A12:A29">A11+1</f>
        <v>2</v>
      </c>
      <c r="B12" s="65"/>
      <c r="C12" s="66" t="s">
        <v>74</v>
      </c>
      <c r="D12" s="65" t="s">
        <v>49</v>
      </c>
      <c r="E12" s="67">
        <v>68.72</v>
      </c>
      <c r="F12" s="68"/>
      <c r="G12" s="68"/>
      <c r="H12" s="69"/>
      <c r="I12" s="69"/>
      <c r="J12" s="68"/>
      <c r="K12" s="68"/>
      <c r="L12" s="68">
        <f t="shared" si="0"/>
        <v>0</v>
      </c>
      <c r="M12" s="68">
        <f t="shared" si="1"/>
        <v>0</v>
      </c>
      <c r="N12" s="68">
        <f t="shared" si="2"/>
        <v>0</v>
      </c>
      <c r="O12" s="68">
        <f t="shared" si="3"/>
        <v>0</v>
      </c>
      <c r="P12" s="70">
        <f t="shared" si="4"/>
        <v>0</v>
      </c>
    </row>
    <row r="13" spans="1:16" ht="12.75">
      <c r="A13" s="64">
        <f t="shared" si="5"/>
        <v>3</v>
      </c>
      <c r="B13" s="65"/>
      <c r="C13" s="66" t="s">
        <v>50</v>
      </c>
      <c r="D13" s="65" t="s">
        <v>47</v>
      </c>
      <c r="E13" s="67">
        <v>223.39</v>
      </c>
      <c r="F13" s="68"/>
      <c r="G13" s="68"/>
      <c r="H13" s="69"/>
      <c r="I13" s="69"/>
      <c r="J13" s="68"/>
      <c r="K13" s="68"/>
      <c r="L13" s="68">
        <f t="shared" si="0"/>
        <v>0</v>
      </c>
      <c r="M13" s="68">
        <f t="shared" si="1"/>
        <v>0</v>
      </c>
      <c r="N13" s="68">
        <f t="shared" si="2"/>
        <v>0</v>
      </c>
      <c r="O13" s="68">
        <f t="shared" si="3"/>
        <v>0</v>
      </c>
      <c r="P13" s="70">
        <f t="shared" si="4"/>
        <v>0</v>
      </c>
    </row>
    <row r="14" spans="1:16" ht="12.75">
      <c r="A14" s="64">
        <f t="shared" si="5"/>
        <v>4</v>
      </c>
      <c r="B14" s="65"/>
      <c r="C14" s="66" t="s">
        <v>51</v>
      </c>
      <c r="D14" s="65" t="s">
        <v>47</v>
      </c>
      <c r="E14" s="67">
        <v>223.39</v>
      </c>
      <c r="F14" s="68"/>
      <c r="G14" s="68"/>
      <c r="H14" s="69"/>
      <c r="I14" s="69"/>
      <c r="J14" s="68"/>
      <c r="K14" s="68"/>
      <c r="L14" s="68">
        <f t="shared" si="0"/>
        <v>0</v>
      </c>
      <c r="M14" s="68">
        <f t="shared" si="1"/>
        <v>0</v>
      </c>
      <c r="N14" s="68">
        <f t="shared" si="2"/>
        <v>0</v>
      </c>
      <c r="O14" s="68">
        <f t="shared" si="3"/>
        <v>0</v>
      </c>
      <c r="P14" s="70">
        <f t="shared" si="4"/>
        <v>0</v>
      </c>
    </row>
    <row r="15" spans="1:16" ht="12.75">
      <c r="A15" s="64">
        <f t="shared" si="5"/>
        <v>5</v>
      </c>
      <c r="B15" s="65"/>
      <c r="C15" s="66" t="s">
        <v>52</v>
      </c>
      <c r="D15" s="65" t="s">
        <v>47</v>
      </c>
      <c r="E15" s="67">
        <v>450</v>
      </c>
      <c r="F15" s="68"/>
      <c r="G15" s="68"/>
      <c r="H15" s="69"/>
      <c r="I15" s="69"/>
      <c r="J15" s="68"/>
      <c r="K15" s="68"/>
      <c r="L15" s="68">
        <f t="shared" si="0"/>
        <v>0</v>
      </c>
      <c r="M15" s="68">
        <f t="shared" si="1"/>
        <v>0</v>
      </c>
      <c r="N15" s="68">
        <f t="shared" si="2"/>
        <v>0</v>
      </c>
      <c r="O15" s="68">
        <f t="shared" si="3"/>
        <v>0</v>
      </c>
      <c r="P15" s="70">
        <f t="shared" si="4"/>
        <v>0</v>
      </c>
    </row>
    <row r="16" spans="1:16" ht="12.75">
      <c r="A16" s="64">
        <f t="shared" si="5"/>
        <v>6</v>
      </c>
      <c r="B16" s="65"/>
      <c r="C16" s="66" t="s">
        <v>53</v>
      </c>
      <c r="D16" s="65" t="s">
        <v>47</v>
      </c>
      <c r="E16" s="67">
        <v>223.39</v>
      </c>
      <c r="F16" s="68"/>
      <c r="G16" s="68"/>
      <c r="H16" s="69"/>
      <c r="I16" s="69"/>
      <c r="J16" s="68"/>
      <c r="K16" s="68"/>
      <c r="L16" s="68">
        <f t="shared" si="0"/>
        <v>0</v>
      </c>
      <c r="M16" s="68">
        <f t="shared" si="1"/>
        <v>0</v>
      </c>
      <c r="N16" s="68">
        <f t="shared" si="2"/>
        <v>0</v>
      </c>
      <c r="O16" s="68">
        <f t="shared" si="3"/>
        <v>0</v>
      </c>
      <c r="P16" s="70">
        <f t="shared" si="4"/>
        <v>0</v>
      </c>
    </row>
    <row r="17" spans="1:16" ht="12.75">
      <c r="A17" s="64">
        <f t="shared" si="5"/>
        <v>7</v>
      </c>
      <c r="B17" s="65"/>
      <c r="C17" s="66" t="s">
        <v>54</v>
      </c>
      <c r="D17" s="65" t="s">
        <v>47</v>
      </c>
      <c r="E17" s="67">
        <v>280</v>
      </c>
      <c r="F17" s="68"/>
      <c r="G17" s="68"/>
      <c r="H17" s="69"/>
      <c r="I17" s="69"/>
      <c r="J17" s="68"/>
      <c r="K17" s="68"/>
      <c r="L17" s="68">
        <f t="shared" si="0"/>
        <v>0</v>
      </c>
      <c r="M17" s="68">
        <f t="shared" si="1"/>
        <v>0</v>
      </c>
      <c r="N17" s="68">
        <f t="shared" si="2"/>
        <v>0</v>
      </c>
      <c r="O17" s="68">
        <f t="shared" si="3"/>
        <v>0</v>
      </c>
      <c r="P17" s="70">
        <f t="shared" si="4"/>
        <v>0</v>
      </c>
    </row>
    <row r="18" spans="1:16" ht="12.75">
      <c r="A18" s="64">
        <f t="shared" si="5"/>
        <v>8</v>
      </c>
      <c r="B18" s="65"/>
      <c r="C18" s="66" t="s">
        <v>55</v>
      </c>
      <c r="D18" s="65" t="s">
        <v>56</v>
      </c>
      <c r="E18" s="67">
        <v>892</v>
      </c>
      <c r="F18" s="68"/>
      <c r="G18" s="68"/>
      <c r="H18" s="69"/>
      <c r="I18" s="69"/>
      <c r="J18" s="68"/>
      <c r="K18" s="68"/>
      <c r="L18" s="68">
        <f t="shared" si="0"/>
        <v>0</v>
      </c>
      <c r="M18" s="68">
        <f t="shared" si="1"/>
        <v>0</v>
      </c>
      <c r="N18" s="68">
        <f t="shared" si="2"/>
        <v>0</v>
      </c>
      <c r="O18" s="68">
        <f t="shared" si="3"/>
        <v>0</v>
      </c>
      <c r="P18" s="70">
        <f t="shared" si="4"/>
        <v>0</v>
      </c>
    </row>
    <row r="19" spans="1:16" ht="12.75">
      <c r="A19" s="64">
        <f t="shared" si="5"/>
        <v>9</v>
      </c>
      <c r="B19" s="65"/>
      <c r="C19" s="66" t="s">
        <v>57</v>
      </c>
      <c r="D19" s="65" t="s">
        <v>49</v>
      </c>
      <c r="E19" s="67">
        <v>68.72</v>
      </c>
      <c r="F19" s="68"/>
      <c r="G19" s="68"/>
      <c r="H19" s="69"/>
      <c r="I19" s="69"/>
      <c r="J19" s="68"/>
      <c r="K19" s="68"/>
      <c r="L19" s="68">
        <f t="shared" si="0"/>
        <v>0</v>
      </c>
      <c r="M19" s="68">
        <f t="shared" si="1"/>
        <v>0</v>
      </c>
      <c r="N19" s="68">
        <f t="shared" si="2"/>
        <v>0</v>
      </c>
      <c r="O19" s="68">
        <f t="shared" si="3"/>
        <v>0</v>
      </c>
      <c r="P19" s="70">
        <f t="shared" si="4"/>
        <v>0</v>
      </c>
    </row>
    <row r="20" spans="1:16" ht="12.75">
      <c r="A20" s="64">
        <f t="shared" si="5"/>
        <v>10</v>
      </c>
      <c r="B20" s="65"/>
      <c r="C20" s="66" t="s">
        <v>58</v>
      </c>
      <c r="D20" s="65" t="s">
        <v>49</v>
      </c>
      <c r="E20" s="67">
        <v>44.52</v>
      </c>
      <c r="F20" s="68"/>
      <c r="G20" s="68"/>
      <c r="H20" s="69"/>
      <c r="I20" s="69"/>
      <c r="J20" s="68"/>
      <c r="K20" s="68"/>
      <c r="L20" s="68">
        <f t="shared" si="0"/>
        <v>0</v>
      </c>
      <c r="M20" s="68">
        <f t="shared" si="1"/>
        <v>0</v>
      </c>
      <c r="N20" s="68">
        <f t="shared" si="2"/>
        <v>0</v>
      </c>
      <c r="O20" s="68">
        <f t="shared" si="3"/>
        <v>0</v>
      </c>
      <c r="P20" s="70">
        <f t="shared" si="4"/>
        <v>0</v>
      </c>
    </row>
    <row r="21" spans="1:16" ht="12.75">
      <c r="A21" s="64">
        <f t="shared" si="5"/>
        <v>11</v>
      </c>
      <c r="B21" s="65"/>
      <c r="C21" s="66" t="s">
        <v>75</v>
      </c>
      <c r="D21" s="65" t="s">
        <v>49</v>
      </c>
      <c r="E21" s="67">
        <v>24.2</v>
      </c>
      <c r="F21" s="68"/>
      <c r="G21" s="68"/>
      <c r="H21" s="69"/>
      <c r="I21" s="69"/>
      <c r="J21" s="68"/>
      <c r="K21" s="68"/>
      <c r="L21" s="68">
        <f t="shared" si="0"/>
        <v>0</v>
      </c>
      <c r="M21" s="68">
        <f t="shared" si="1"/>
        <v>0</v>
      </c>
      <c r="N21" s="68">
        <f t="shared" si="2"/>
        <v>0</v>
      </c>
      <c r="O21" s="68">
        <f t="shared" si="3"/>
        <v>0</v>
      </c>
      <c r="P21" s="70">
        <f t="shared" si="4"/>
        <v>0</v>
      </c>
    </row>
    <row r="22" spans="1:16" ht="12.75">
      <c r="A22" s="64">
        <f t="shared" si="5"/>
        <v>12</v>
      </c>
      <c r="B22" s="65"/>
      <c r="C22" s="66" t="s">
        <v>59</v>
      </c>
      <c r="D22" s="65" t="s">
        <v>56</v>
      </c>
      <c r="E22" s="67">
        <v>3</v>
      </c>
      <c r="F22" s="68"/>
      <c r="G22" s="68"/>
      <c r="H22" s="69"/>
      <c r="I22" s="69"/>
      <c r="J22" s="68"/>
      <c r="K22" s="68"/>
      <c r="L22" s="68">
        <f t="shared" si="0"/>
        <v>0</v>
      </c>
      <c r="M22" s="68">
        <f t="shared" si="1"/>
        <v>0</v>
      </c>
      <c r="N22" s="68">
        <f t="shared" si="2"/>
        <v>0</v>
      </c>
      <c r="O22" s="68">
        <f t="shared" si="3"/>
        <v>0</v>
      </c>
      <c r="P22" s="70">
        <f t="shared" si="4"/>
        <v>0</v>
      </c>
    </row>
    <row r="23" spans="1:16" ht="12.75">
      <c r="A23" s="64">
        <f t="shared" si="5"/>
        <v>13</v>
      </c>
      <c r="B23" s="65"/>
      <c r="C23" s="66" t="s">
        <v>60</v>
      </c>
      <c r="D23" s="65" t="s">
        <v>56</v>
      </c>
      <c r="E23" s="67">
        <v>2</v>
      </c>
      <c r="F23" s="68"/>
      <c r="G23" s="68"/>
      <c r="H23" s="69"/>
      <c r="I23" s="69"/>
      <c r="J23" s="68"/>
      <c r="K23" s="68"/>
      <c r="L23" s="68">
        <f t="shared" si="0"/>
        <v>0</v>
      </c>
      <c r="M23" s="68">
        <f t="shared" si="1"/>
        <v>0</v>
      </c>
      <c r="N23" s="68">
        <f t="shared" si="2"/>
        <v>0</v>
      </c>
      <c r="O23" s="68">
        <f t="shared" si="3"/>
        <v>0</v>
      </c>
      <c r="P23" s="70">
        <f t="shared" si="4"/>
        <v>0</v>
      </c>
    </row>
    <row r="24" spans="1:16" ht="12.75">
      <c r="A24" s="64">
        <f t="shared" si="5"/>
        <v>14</v>
      </c>
      <c r="B24" s="65"/>
      <c r="C24" s="66" t="s">
        <v>66</v>
      </c>
      <c r="D24" s="65" t="s">
        <v>56</v>
      </c>
      <c r="E24" s="67">
        <v>1</v>
      </c>
      <c r="F24" s="68"/>
      <c r="G24" s="68"/>
      <c r="H24" s="69"/>
      <c r="I24" s="69"/>
      <c r="J24" s="68"/>
      <c r="K24" s="68"/>
      <c r="L24" s="68">
        <f t="shared" si="0"/>
        <v>0</v>
      </c>
      <c r="M24" s="68">
        <f t="shared" si="1"/>
        <v>0</v>
      </c>
      <c r="N24" s="68">
        <f t="shared" si="2"/>
        <v>0</v>
      </c>
      <c r="O24" s="68">
        <f t="shared" si="3"/>
        <v>0</v>
      </c>
      <c r="P24" s="70">
        <f t="shared" si="4"/>
        <v>0</v>
      </c>
    </row>
    <row r="25" spans="1:16" ht="12.75">
      <c r="A25" s="64">
        <f t="shared" si="5"/>
        <v>15</v>
      </c>
      <c r="B25" s="65"/>
      <c r="C25" s="66" t="s">
        <v>67</v>
      </c>
      <c r="D25" s="65" t="s">
        <v>56</v>
      </c>
      <c r="E25" s="67">
        <v>1</v>
      </c>
      <c r="F25" s="68"/>
      <c r="G25" s="68"/>
      <c r="H25" s="69"/>
      <c r="I25" s="69"/>
      <c r="J25" s="68"/>
      <c r="K25" s="68"/>
      <c r="L25" s="68">
        <f t="shared" si="0"/>
        <v>0</v>
      </c>
      <c r="M25" s="68">
        <f t="shared" si="1"/>
        <v>0</v>
      </c>
      <c r="N25" s="68">
        <f t="shared" si="2"/>
        <v>0</v>
      </c>
      <c r="O25" s="68">
        <f t="shared" si="3"/>
        <v>0</v>
      </c>
      <c r="P25" s="70">
        <f t="shared" si="4"/>
        <v>0</v>
      </c>
    </row>
    <row r="26" spans="1:16" ht="12.75">
      <c r="A26" s="64">
        <f t="shared" si="5"/>
        <v>16</v>
      </c>
      <c r="B26" s="65"/>
      <c r="C26" s="66" t="s">
        <v>61</v>
      </c>
      <c r="D26" s="65" t="s">
        <v>62</v>
      </c>
      <c r="E26" s="67">
        <v>3</v>
      </c>
      <c r="F26" s="68"/>
      <c r="G26" s="68"/>
      <c r="H26" s="69"/>
      <c r="I26" s="69"/>
      <c r="J26" s="68"/>
      <c r="K26" s="68"/>
      <c r="L26" s="68">
        <f t="shared" si="0"/>
        <v>0</v>
      </c>
      <c r="M26" s="68">
        <f t="shared" si="1"/>
        <v>0</v>
      </c>
      <c r="N26" s="68">
        <f t="shared" si="2"/>
        <v>0</v>
      </c>
      <c r="O26" s="68">
        <f t="shared" si="3"/>
        <v>0</v>
      </c>
      <c r="P26" s="70">
        <f t="shared" si="4"/>
        <v>0</v>
      </c>
    </row>
    <row r="27" spans="1:16" ht="12.75">
      <c r="A27" s="64">
        <f t="shared" si="5"/>
        <v>17</v>
      </c>
      <c r="B27" s="65"/>
      <c r="C27" s="66" t="s">
        <v>68</v>
      </c>
      <c r="D27" s="65" t="s">
        <v>69</v>
      </c>
      <c r="E27" s="67">
        <v>2.67</v>
      </c>
      <c r="F27" s="68"/>
      <c r="G27" s="68"/>
      <c r="H27" s="69"/>
      <c r="I27" s="69"/>
      <c r="J27" s="68"/>
      <c r="K27" s="68"/>
      <c r="L27" s="68">
        <f t="shared" si="0"/>
        <v>0</v>
      </c>
      <c r="M27" s="68">
        <f t="shared" si="1"/>
        <v>0</v>
      </c>
      <c r="N27" s="68">
        <f t="shared" si="2"/>
        <v>0</v>
      </c>
      <c r="O27" s="68">
        <f t="shared" si="3"/>
        <v>0</v>
      </c>
      <c r="P27" s="70">
        <f t="shared" si="4"/>
        <v>0</v>
      </c>
    </row>
    <row r="28" spans="1:16" ht="12.75">
      <c r="A28" s="64">
        <f t="shared" si="5"/>
        <v>18</v>
      </c>
      <c r="B28" s="65"/>
      <c r="C28" s="66" t="s">
        <v>70</v>
      </c>
      <c r="D28" s="65" t="s">
        <v>69</v>
      </c>
      <c r="E28" s="67">
        <v>3</v>
      </c>
      <c r="F28" s="68"/>
      <c r="G28" s="68"/>
      <c r="H28" s="69"/>
      <c r="I28" s="69"/>
      <c r="J28" s="68"/>
      <c r="K28" s="68"/>
      <c r="L28" s="68">
        <f t="shared" si="0"/>
        <v>0</v>
      </c>
      <c r="M28" s="68">
        <f t="shared" si="1"/>
        <v>0</v>
      </c>
      <c r="N28" s="68">
        <f t="shared" si="2"/>
        <v>0</v>
      </c>
      <c r="O28" s="68">
        <f t="shared" si="3"/>
        <v>0</v>
      </c>
      <c r="P28" s="70">
        <f t="shared" si="4"/>
        <v>0</v>
      </c>
    </row>
    <row r="29" spans="1:16" ht="12.75">
      <c r="A29" s="64">
        <f t="shared" si="5"/>
        <v>19</v>
      </c>
      <c r="B29" s="65"/>
      <c r="C29" s="66" t="s">
        <v>71</v>
      </c>
      <c r="D29" s="65" t="s">
        <v>72</v>
      </c>
      <c r="E29" s="67">
        <v>200</v>
      </c>
      <c r="F29" s="68"/>
      <c r="G29" s="68"/>
      <c r="H29" s="69"/>
      <c r="I29" s="69"/>
      <c r="J29" s="68"/>
      <c r="K29" s="68"/>
      <c r="L29" s="68">
        <f t="shared" si="0"/>
        <v>0</v>
      </c>
      <c r="M29" s="68">
        <f t="shared" si="1"/>
        <v>0</v>
      </c>
      <c r="N29" s="68">
        <f t="shared" si="2"/>
        <v>0</v>
      </c>
      <c r="O29" s="68">
        <f t="shared" si="3"/>
        <v>0</v>
      </c>
      <c r="P29" s="70">
        <f t="shared" si="4"/>
        <v>0</v>
      </c>
    </row>
    <row r="30" spans="1:16" ht="12.75">
      <c r="A30" s="71"/>
      <c r="B30" s="72"/>
      <c r="C30" s="73" t="s">
        <v>63</v>
      </c>
      <c r="D30" s="73" t="s">
        <v>41</v>
      </c>
      <c r="E30" s="72"/>
      <c r="F30" s="72"/>
      <c r="G30" s="72"/>
      <c r="H30" s="74"/>
      <c r="I30" s="74"/>
      <c r="J30" s="72"/>
      <c r="K30" s="72"/>
      <c r="L30" s="75">
        <f>SUM(L11:L29)</f>
        <v>0</v>
      </c>
      <c r="M30" s="75">
        <f>SUM(M11:M29)</f>
        <v>0</v>
      </c>
      <c r="N30" s="75">
        <f>SUM(N11:N29)</f>
        <v>0</v>
      </c>
      <c r="O30" s="75">
        <f>SUM(O11:O29)</f>
        <v>0</v>
      </c>
      <c r="P30" s="76">
        <f>ROUND(SUM(P11:P29),2)</f>
        <v>0</v>
      </c>
    </row>
    <row r="31" spans="1:16" ht="12.75">
      <c r="A31" s="38"/>
      <c r="B31" s="36"/>
      <c r="C31" s="77" t="s">
        <v>64</v>
      </c>
      <c r="D31" s="39"/>
      <c r="E31" s="29"/>
      <c r="F31" s="78"/>
      <c r="G31" s="79"/>
      <c r="H31" s="29"/>
      <c r="I31" s="29"/>
      <c r="J31" s="29"/>
      <c r="K31" s="29"/>
      <c r="L31" s="24"/>
      <c r="M31" s="29"/>
      <c r="N31" s="29"/>
      <c r="O31" s="29"/>
      <c r="P31" s="29"/>
    </row>
    <row r="32" spans="1:16" ht="12.75">
      <c r="A32" s="38"/>
      <c r="B32" s="36"/>
      <c r="C32" s="80"/>
      <c r="D32" s="29"/>
      <c r="E32" s="29"/>
      <c r="F32" s="29"/>
      <c r="G32" s="29"/>
      <c r="H32" s="29"/>
      <c r="I32" s="29"/>
      <c r="J32" s="29"/>
      <c r="K32" s="29"/>
      <c r="L32" s="29"/>
      <c r="M32" s="40"/>
      <c r="N32" s="29"/>
      <c r="O32" s="29"/>
      <c r="P32" s="29"/>
    </row>
  </sheetData>
  <sheetProtection selectLockedCells="1" selectUnlockedCells="1"/>
  <mergeCells count="2">
    <mergeCell ref="F5:K5"/>
    <mergeCell ref="N5:O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="96" zoomScaleNormal="96" zoomScalePageLayoutView="0" workbookViewId="0" topLeftCell="A1">
      <selection activeCell="G39" sqref="G39"/>
    </sheetView>
  </sheetViews>
  <sheetFormatPr defaultColWidth="11.57421875" defaultRowHeight="12.75"/>
  <cols>
    <col min="1" max="1" width="3.7109375" style="0" customWidth="1"/>
    <col min="2" max="2" width="11.57421875" style="0" customWidth="1"/>
    <col min="3" max="3" width="39.28125" style="0" customWidth="1"/>
    <col min="4" max="4" width="10.7109375" style="0" customWidth="1"/>
    <col min="5" max="5" width="5.421875" style="0" customWidth="1"/>
    <col min="6" max="6" width="5.7109375" style="0" customWidth="1"/>
    <col min="7" max="7" width="8.00390625" style="0" customWidth="1"/>
    <col min="8" max="8" width="6.421875" style="0" customWidth="1"/>
    <col min="9" max="9" width="5.57421875" style="0" customWidth="1"/>
    <col min="10" max="10" width="5.421875" style="0" customWidth="1"/>
    <col min="11" max="11" width="10.28125" style="0" customWidth="1"/>
    <col min="12" max="12" width="7.140625" style="0" customWidth="1"/>
    <col min="13" max="14" width="8.28125" style="0" customWidth="1"/>
    <col min="15" max="15" width="11.7109375" style="0" customWidth="1"/>
    <col min="16" max="16" width="10.140625" style="0" customWidth="1"/>
  </cols>
  <sheetData>
    <row r="1" spans="1:16" ht="18.75">
      <c r="A1" s="24"/>
      <c r="B1" s="25" t="s">
        <v>14</v>
      </c>
      <c r="C1" s="26" t="s">
        <v>10</v>
      </c>
      <c r="D1" s="27"/>
      <c r="E1" s="24"/>
      <c r="F1" s="24"/>
      <c r="G1" s="24"/>
      <c r="H1" s="28"/>
      <c r="I1" s="29"/>
      <c r="J1" s="29"/>
      <c r="K1" s="29"/>
      <c r="L1" s="29"/>
      <c r="M1" s="29"/>
      <c r="N1" s="29"/>
      <c r="O1" s="30"/>
      <c r="P1" s="32"/>
    </row>
    <row r="2" spans="1:16" ht="18.75">
      <c r="A2" s="24"/>
      <c r="B2" s="25" t="s">
        <v>15</v>
      </c>
      <c r="C2" s="33" t="s">
        <v>16</v>
      </c>
      <c r="D2" s="34"/>
      <c r="E2" s="34"/>
      <c r="F2" s="34"/>
      <c r="G2" s="34"/>
      <c r="H2" s="35"/>
      <c r="I2" s="29"/>
      <c r="J2" s="29"/>
      <c r="K2" s="24"/>
      <c r="L2" s="29"/>
      <c r="M2" s="29"/>
      <c r="N2" s="29"/>
      <c r="O2" s="30"/>
      <c r="P2" s="32"/>
    </row>
    <row r="3" spans="1:16" ht="18.75">
      <c r="A3" s="24"/>
      <c r="B3" s="36"/>
      <c r="D3" s="37" t="s">
        <v>73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2"/>
    </row>
    <row r="4" spans="1:16" ht="13.5" thickBot="1">
      <c r="A4" s="38"/>
      <c r="B4" s="36"/>
      <c r="C4" s="40"/>
      <c r="D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41"/>
      <c r="B5" s="42"/>
      <c r="C5" s="43"/>
      <c r="D5" s="44" t="s">
        <v>18</v>
      </c>
      <c r="E5" s="45" t="s">
        <v>19</v>
      </c>
      <c r="F5" s="92" t="s">
        <v>20</v>
      </c>
      <c r="G5" s="92"/>
      <c r="H5" s="92"/>
      <c r="I5" s="92"/>
      <c r="J5" s="92"/>
      <c r="K5" s="92"/>
      <c r="L5" s="46"/>
      <c r="M5" s="46" t="s">
        <v>21</v>
      </c>
      <c r="N5" s="93" t="s">
        <v>22</v>
      </c>
      <c r="O5" s="93"/>
      <c r="P5" s="47"/>
    </row>
    <row r="6" spans="1:16" ht="12.75">
      <c r="A6" s="48" t="s">
        <v>23</v>
      </c>
      <c r="B6" s="49" t="s">
        <v>24</v>
      </c>
      <c r="C6" s="49" t="s">
        <v>25</v>
      </c>
      <c r="D6" s="50" t="s">
        <v>26</v>
      </c>
      <c r="E6" s="51" t="s">
        <v>27</v>
      </c>
      <c r="F6" s="50" t="s">
        <v>28</v>
      </c>
      <c r="G6" s="51" t="s">
        <v>29</v>
      </c>
      <c r="H6" s="52" t="s">
        <v>30</v>
      </c>
      <c r="I6" s="52" t="s">
        <v>31</v>
      </c>
      <c r="J6" s="51" t="s">
        <v>32</v>
      </c>
      <c r="K6" s="51" t="s">
        <v>33</v>
      </c>
      <c r="L6" s="51" t="s">
        <v>34</v>
      </c>
      <c r="M6" s="51" t="s">
        <v>30</v>
      </c>
      <c r="N6" s="51" t="s">
        <v>31</v>
      </c>
      <c r="O6" s="51" t="s">
        <v>32</v>
      </c>
      <c r="P6" s="51" t="s">
        <v>33</v>
      </c>
    </row>
    <row r="7" spans="1:16" ht="12.75">
      <c r="A7" s="48" t="s">
        <v>35</v>
      </c>
      <c r="B7" s="49"/>
      <c r="C7" s="49"/>
      <c r="D7" s="51"/>
      <c r="E7" s="53"/>
      <c r="F7" s="50" t="s">
        <v>36</v>
      </c>
      <c r="G7" s="51" t="s">
        <v>37</v>
      </c>
      <c r="H7" s="52" t="s">
        <v>38</v>
      </c>
      <c r="I7" s="52" t="s">
        <v>39</v>
      </c>
      <c r="J7" s="51" t="s">
        <v>40</v>
      </c>
      <c r="K7" s="51" t="s">
        <v>41</v>
      </c>
      <c r="L7" s="51" t="s">
        <v>42</v>
      </c>
      <c r="M7" s="51" t="s">
        <v>38</v>
      </c>
      <c r="N7" s="51" t="s">
        <v>39</v>
      </c>
      <c r="O7" s="51" t="s">
        <v>40</v>
      </c>
      <c r="P7" s="51" t="s">
        <v>41</v>
      </c>
    </row>
    <row r="8" spans="1:16" ht="12.75">
      <c r="A8" s="48" t="s">
        <v>43</v>
      </c>
      <c r="B8" s="49"/>
      <c r="C8" s="49"/>
      <c r="D8" s="51"/>
      <c r="E8" s="53"/>
      <c r="F8" s="50" t="s">
        <v>44</v>
      </c>
      <c r="G8" s="51" t="s">
        <v>45</v>
      </c>
      <c r="H8" s="52" t="s">
        <v>41</v>
      </c>
      <c r="I8" s="52" t="s">
        <v>41</v>
      </c>
      <c r="J8" s="51" t="s">
        <v>41</v>
      </c>
      <c r="K8" s="51"/>
      <c r="L8" s="51" t="s">
        <v>44</v>
      </c>
      <c r="M8" s="51" t="s">
        <v>41</v>
      </c>
      <c r="N8" s="51" t="s">
        <v>41</v>
      </c>
      <c r="O8" s="51" t="s">
        <v>41</v>
      </c>
      <c r="P8" s="51"/>
    </row>
    <row r="9" spans="1:16" ht="12.75">
      <c r="A9" s="54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6">
        <v>8</v>
      </c>
      <c r="I9" s="56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7">
        <v>16</v>
      </c>
    </row>
    <row r="10" spans="1:16" ht="12.75">
      <c r="A10" s="58"/>
      <c r="B10" s="59"/>
      <c r="C10" s="60"/>
      <c r="D10" s="59"/>
      <c r="E10" s="59"/>
      <c r="F10" s="59"/>
      <c r="G10" s="59"/>
      <c r="H10" s="61"/>
      <c r="I10" s="61"/>
      <c r="J10" s="59"/>
      <c r="K10" s="59"/>
      <c r="L10" s="59"/>
      <c r="M10" s="59"/>
      <c r="N10" s="59"/>
      <c r="O10" s="59"/>
      <c r="P10" s="62"/>
    </row>
    <row r="11" spans="1:16" ht="12.75">
      <c r="A11" s="64">
        <v>1</v>
      </c>
      <c r="B11" s="65"/>
      <c r="C11" s="66" t="s">
        <v>46</v>
      </c>
      <c r="D11" s="65" t="s">
        <v>47</v>
      </c>
      <c r="E11" s="67">
        <v>231</v>
      </c>
      <c r="F11" s="68"/>
      <c r="G11" s="68"/>
      <c r="H11" s="69"/>
      <c r="I11" s="69"/>
      <c r="J11" s="68"/>
      <c r="K11" s="68"/>
      <c r="L11" s="68">
        <f aca="true" t="shared" si="0" ref="L11:L29">ROUND(F11*E11,2)</f>
        <v>0</v>
      </c>
      <c r="M11" s="68">
        <f aca="true" t="shared" si="1" ref="M11:M29">ROUND(E11*H11,2)</f>
        <v>0</v>
      </c>
      <c r="N11" s="68">
        <f aca="true" t="shared" si="2" ref="N11:N29">ROUND(E11*I11,2)</f>
        <v>0</v>
      </c>
      <c r="O11" s="68">
        <f aca="true" t="shared" si="3" ref="O11:O29">ROUND(E11*J11,2)</f>
        <v>0</v>
      </c>
      <c r="P11" s="70">
        <f aca="true" t="shared" si="4" ref="P11:P29">ROUND(SUM(M11:O11),2)</f>
        <v>0</v>
      </c>
    </row>
    <row r="12" spans="1:16" ht="12.75">
      <c r="A12" s="64">
        <f aca="true" t="shared" si="5" ref="A12:A29">A11+1</f>
        <v>2</v>
      </c>
      <c r="B12" s="65"/>
      <c r="C12" s="66" t="s">
        <v>74</v>
      </c>
      <c r="D12" s="65" t="s">
        <v>49</v>
      </c>
      <c r="E12" s="67">
        <v>66.2</v>
      </c>
      <c r="F12" s="68"/>
      <c r="G12" s="68"/>
      <c r="H12" s="69"/>
      <c r="I12" s="69"/>
      <c r="J12" s="68"/>
      <c r="K12" s="68"/>
      <c r="L12" s="68">
        <f t="shared" si="0"/>
        <v>0</v>
      </c>
      <c r="M12" s="68">
        <f t="shared" si="1"/>
        <v>0</v>
      </c>
      <c r="N12" s="68">
        <f t="shared" si="2"/>
        <v>0</v>
      </c>
      <c r="O12" s="68">
        <f t="shared" si="3"/>
        <v>0</v>
      </c>
      <c r="P12" s="70">
        <f t="shared" si="4"/>
        <v>0</v>
      </c>
    </row>
    <row r="13" spans="1:16" ht="12.75">
      <c r="A13" s="64">
        <f t="shared" si="5"/>
        <v>3</v>
      </c>
      <c r="B13" s="65"/>
      <c r="C13" s="66" t="s">
        <v>50</v>
      </c>
      <c r="D13" s="65" t="s">
        <v>47</v>
      </c>
      <c r="E13" s="67">
        <v>231</v>
      </c>
      <c r="F13" s="68"/>
      <c r="G13" s="68"/>
      <c r="H13" s="69"/>
      <c r="I13" s="69"/>
      <c r="J13" s="68"/>
      <c r="K13" s="68"/>
      <c r="L13" s="68">
        <f t="shared" si="0"/>
        <v>0</v>
      </c>
      <c r="M13" s="68">
        <f t="shared" si="1"/>
        <v>0</v>
      </c>
      <c r="N13" s="68">
        <f t="shared" si="2"/>
        <v>0</v>
      </c>
      <c r="O13" s="68">
        <f t="shared" si="3"/>
        <v>0</v>
      </c>
      <c r="P13" s="70">
        <f t="shared" si="4"/>
        <v>0</v>
      </c>
    </row>
    <row r="14" spans="1:16" ht="12.75">
      <c r="A14" s="64">
        <f t="shared" si="5"/>
        <v>4</v>
      </c>
      <c r="B14" s="65"/>
      <c r="C14" s="66" t="s">
        <v>51</v>
      </c>
      <c r="D14" s="65" t="s">
        <v>47</v>
      </c>
      <c r="E14" s="67">
        <v>231</v>
      </c>
      <c r="F14" s="68"/>
      <c r="G14" s="68"/>
      <c r="H14" s="69"/>
      <c r="I14" s="69"/>
      <c r="J14" s="68"/>
      <c r="K14" s="68"/>
      <c r="L14" s="68">
        <f t="shared" si="0"/>
        <v>0</v>
      </c>
      <c r="M14" s="68">
        <f t="shared" si="1"/>
        <v>0</v>
      </c>
      <c r="N14" s="68">
        <f t="shared" si="2"/>
        <v>0</v>
      </c>
      <c r="O14" s="68">
        <f t="shared" si="3"/>
        <v>0</v>
      </c>
      <c r="P14" s="70">
        <f t="shared" si="4"/>
        <v>0</v>
      </c>
    </row>
    <row r="15" spans="1:16" ht="12.75">
      <c r="A15" s="64">
        <f t="shared" si="5"/>
        <v>5</v>
      </c>
      <c r="B15" s="65"/>
      <c r="C15" s="66" t="s">
        <v>52</v>
      </c>
      <c r="D15" s="65" t="s">
        <v>47</v>
      </c>
      <c r="E15" s="67">
        <v>470</v>
      </c>
      <c r="F15" s="68"/>
      <c r="G15" s="68"/>
      <c r="H15" s="69"/>
      <c r="I15" s="69"/>
      <c r="J15" s="68"/>
      <c r="K15" s="68"/>
      <c r="L15" s="68">
        <f t="shared" si="0"/>
        <v>0</v>
      </c>
      <c r="M15" s="68">
        <f t="shared" si="1"/>
        <v>0</v>
      </c>
      <c r="N15" s="68">
        <f t="shared" si="2"/>
        <v>0</v>
      </c>
      <c r="O15" s="68">
        <f t="shared" si="3"/>
        <v>0</v>
      </c>
      <c r="P15" s="70">
        <f t="shared" si="4"/>
        <v>0</v>
      </c>
    </row>
    <row r="16" spans="1:16" ht="12.75">
      <c r="A16" s="64">
        <f t="shared" si="5"/>
        <v>6</v>
      </c>
      <c r="B16" s="65"/>
      <c r="C16" s="66" t="s">
        <v>53</v>
      </c>
      <c r="D16" s="65" t="s">
        <v>47</v>
      </c>
      <c r="E16" s="67">
        <v>231</v>
      </c>
      <c r="F16" s="68"/>
      <c r="G16" s="68"/>
      <c r="H16" s="69"/>
      <c r="I16" s="69"/>
      <c r="J16" s="68"/>
      <c r="K16" s="68"/>
      <c r="L16" s="68">
        <f t="shared" si="0"/>
        <v>0</v>
      </c>
      <c r="M16" s="68">
        <f t="shared" si="1"/>
        <v>0</v>
      </c>
      <c r="N16" s="68">
        <f t="shared" si="2"/>
        <v>0</v>
      </c>
      <c r="O16" s="68">
        <f t="shared" si="3"/>
        <v>0</v>
      </c>
      <c r="P16" s="70">
        <f t="shared" si="4"/>
        <v>0</v>
      </c>
    </row>
    <row r="17" spans="1:16" ht="12.75">
      <c r="A17" s="64">
        <f t="shared" si="5"/>
        <v>7</v>
      </c>
      <c r="B17" s="65"/>
      <c r="C17" s="66" t="s">
        <v>54</v>
      </c>
      <c r="D17" s="65" t="s">
        <v>47</v>
      </c>
      <c r="E17" s="67">
        <v>290</v>
      </c>
      <c r="F17" s="68"/>
      <c r="G17" s="68"/>
      <c r="H17" s="69"/>
      <c r="I17" s="69"/>
      <c r="J17" s="68"/>
      <c r="K17" s="68"/>
      <c r="L17" s="68">
        <f t="shared" si="0"/>
        <v>0</v>
      </c>
      <c r="M17" s="68">
        <f t="shared" si="1"/>
        <v>0</v>
      </c>
      <c r="N17" s="68">
        <f t="shared" si="2"/>
        <v>0</v>
      </c>
      <c r="O17" s="68">
        <f t="shared" si="3"/>
        <v>0</v>
      </c>
      <c r="P17" s="70">
        <f t="shared" si="4"/>
        <v>0</v>
      </c>
    </row>
    <row r="18" spans="1:16" ht="12.75">
      <c r="A18" s="64">
        <f t="shared" si="5"/>
        <v>8</v>
      </c>
      <c r="B18" s="65"/>
      <c r="C18" s="66" t="s">
        <v>55</v>
      </c>
      <c r="D18" s="65" t="s">
        <v>56</v>
      </c>
      <c r="E18" s="67">
        <v>924</v>
      </c>
      <c r="F18" s="68"/>
      <c r="G18" s="68"/>
      <c r="H18" s="69"/>
      <c r="I18" s="69"/>
      <c r="J18" s="68"/>
      <c r="K18" s="68"/>
      <c r="L18" s="68">
        <f t="shared" si="0"/>
        <v>0</v>
      </c>
      <c r="M18" s="68">
        <f t="shared" si="1"/>
        <v>0</v>
      </c>
      <c r="N18" s="68">
        <f t="shared" si="2"/>
        <v>0</v>
      </c>
      <c r="O18" s="68">
        <f t="shared" si="3"/>
        <v>0</v>
      </c>
      <c r="P18" s="70">
        <f t="shared" si="4"/>
        <v>0</v>
      </c>
    </row>
    <row r="19" spans="1:16" ht="12.75">
      <c r="A19" s="64">
        <f t="shared" si="5"/>
        <v>9</v>
      </c>
      <c r="B19" s="65"/>
      <c r="C19" s="66" t="s">
        <v>57</v>
      </c>
      <c r="D19" s="65" t="s">
        <v>49</v>
      </c>
      <c r="E19" s="67">
        <v>66.2</v>
      </c>
      <c r="F19" s="68"/>
      <c r="G19" s="68"/>
      <c r="H19" s="69"/>
      <c r="I19" s="69"/>
      <c r="J19" s="68"/>
      <c r="K19" s="68"/>
      <c r="L19" s="68">
        <f t="shared" si="0"/>
        <v>0</v>
      </c>
      <c r="M19" s="68">
        <f t="shared" si="1"/>
        <v>0</v>
      </c>
      <c r="N19" s="68">
        <f t="shared" si="2"/>
        <v>0</v>
      </c>
      <c r="O19" s="68">
        <f t="shared" si="3"/>
        <v>0</v>
      </c>
      <c r="P19" s="70">
        <f t="shared" si="4"/>
        <v>0</v>
      </c>
    </row>
    <row r="20" spans="1:16" ht="12.75">
      <c r="A20" s="64">
        <f t="shared" si="5"/>
        <v>10</v>
      </c>
      <c r="B20" s="65"/>
      <c r="C20" s="66" t="s">
        <v>58</v>
      </c>
      <c r="D20" s="65" t="s">
        <v>49</v>
      </c>
      <c r="E20" s="67">
        <v>66.2</v>
      </c>
      <c r="F20" s="68"/>
      <c r="G20" s="68"/>
      <c r="H20" s="69"/>
      <c r="I20" s="69"/>
      <c r="J20" s="68"/>
      <c r="K20" s="68"/>
      <c r="L20" s="68">
        <f t="shared" si="0"/>
        <v>0</v>
      </c>
      <c r="M20" s="68">
        <f t="shared" si="1"/>
        <v>0</v>
      </c>
      <c r="N20" s="68">
        <f t="shared" si="2"/>
        <v>0</v>
      </c>
      <c r="O20" s="68">
        <f t="shared" si="3"/>
        <v>0</v>
      </c>
      <c r="P20" s="70">
        <f t="shared" si="4"/>
        <v>0</v>
      </c>
    </row>
    <row r="21" spans="1:16" ht="12.75">
      <c r="A21" s="64">
        <f t="shared" si="5"/>
        <v>11</v>
      </c>
      <c r="B21" s="65"/>
      <c r="C21" s="66" t="s">
        <v>75</v>
      </c>
      <c r="D21" s="65" t="s">
        <v>49</v>
      </c>
      <c r="E21" s="67"/>
      <c r="F21" s="68"/>
      <c r="G21" s="68"/>
      <c r="H21" s="69"/>
      <c r="I21" s="69"/>
      <c r="J21" s="68"/>
      <c r="K21" s="68"/>
      <c r="L21" s="68">
        <f t="shared" si="0"/>
        <v>0</v>
      </c>
      <c r="M21" s="68">
        <f t="shared" si="1"/>
        <v>0</v>
      </c>
      <c r="N21" s="68">
        <f t="shared" si="2"/>
        <v>0</v>
      </c>
      <c r="O21" s="68">
        <f t="shared" si="3"/>
        <v>0</v>
      </c>
      <c r="P21" s="70">
        <f t="shared" si="4"/>
        <v>0</v>
      </c>
    </row>
    <row r="22" spans="1:16" ht="12.75">
      <c r="A22" s="64">
        <f t="shared" si="5"/>
        <v>12</v>
      </c>
      <c r="B22" s="65"/>
      <c r="C22" s="66" t="s">
        <v>59</v>
      </c>
      <c r="D22" s="65" t="s">
        <v>56</v>
      </c>
      <c r="E22" s="67">
        <v>3</v>
      </c>
      <c r="F22" s="68"/>
      <c r="G22" s="68"/>
      <c r="H22" s="69"/>
      <c r="I22" s="69"/>
      <c r="J22" s="68"/>
      <c r="K22" s="68"/>
      <c r="L22" s="68">
        <f t="shared" si="0"/>
        <v>0</v>
      </c>
      <c r="M22" s="68">
        <f t="shared" si="1"/>
        <v>0</v>
      </c>
      <c r="N22" s="68">
        <f t="shared" si="2"/>
        <v>0</v>
      </c>
      <c r="O22" s="68">
        <f t="shared" si="3"/>
        <v>0</v>
      </c>
      <c r="P22" s="70">
        <f t="shared" si="4"/>
        <v>0</v>
      </c>
    </row>
    <row r="23" spans="1:16" ht="12.75">
      <c r="A23" s="64">
        <f t="shared" si="5"/>
        <v>13</v>
      </c>
      <c r="B23" s="65"/>
      <c r="C23" s="66" t="s">
        <v>60</v>
      </c>
      <c r="D23" s="65" t="s">
        <v>56</v>
      </c>
      <c r="E23" s="67">
        <v>2</v>
      </c>
      <c r="F23" s="68"/>
      <c r="G23" s="68"/>
      <c r="H23" s="69"/>
      <c r="I23" s="69"/>
      <c r="J23" s="68"/>
      <c r="K23" s="68"/>
      <c r="L23" s="68">
        <f t="shared" si="0"/>
        <v>0</v>
      </c>
      <c r="M23" s="68">
        <f t="shared" si="1"/>
        <v>0</v>
      </c>
      <c r="N23" s="68">
        <f t="shared" si="2"/>
        <v>0</v>
      </c>
      <c r="O23" s="68">
        <f t="shared" si="3"/>
        <v>0</v>
      </c>
      <c r="P23" s="70">
        <f t="shared" si="4"/>
        <v>0</v>
      </c>
    </row>
    <row r="24" spans="1:16" ht="12.75">
      <c r="A24" s="64">
        <f t="shared" si="5"/>
        <v>14</v>
      </c>
      <c r="B24" s="65"/>
      <c r="C24" s="66" t="s">
        <v>66</v>
      </c>
      <c r="D24" s="65" t="s">
        <v>56</v>
      </c>
      <c r="E24" s="67">
        <v>2</v>
      </c>
      <c r="F24" s="68"/>
      <c r="G24" s="68"/>
      <c r="H24" s="69"/>
      <c r="I24" s="69"/>
      <c r="J24" s="68"/>
      <c r="K24" s="68"/>
      <c r="L24" s="68">
        <f t="shared" si="0"/>
        <v>0</v>
      </c>
      <c r="M24" s="68">
        <f t="shared" si="1"/>
        <v>0</v>
      </c>
      <c r="N24" s="68">
        <f t="shared" si="2"/>
        <v>0</v>
      </c>
      <c r="O24" s="68">
        <f t="shared" si="3"/>
        <v>0</v>
      </c>
      <c r="P24" s="70">
        <f t="shared" si="4"/>
        <v>0</v>
      </c>
    </row>
    <row r="25" spans="1:16" ht="12.75">
      <c r="A25" s="64">
        <f t="shared" si="5"/>
        <v>15</v>
      </c>
      <c r="B25" s="65"/>
      <c r="C25" s="66" t="s">
        <v>67</v>
      </c>
      <c r="D25" s="65" t="s">
        <v>56</v>
      </c>
      <c r="E25" s="67">
        <v>2</v>
      </c>
      <c r="F25" s="68"/>
      <c r="G25" s="68"/>
      <c r="H25" s="69"/>
      <c r="I25" s="69"/>
      <c r="J25" s="68"/>
      <c r="K25" s="68"/>
      <c r="L25" s="68">
        <f t="shared" si="0"/>
        <v>0</v>
      </c>
      <c r="M25" s="68">
        <f t="shared" si="1"/>
        <v>0</v>
      </c>
      <c r="N25" s="68">
        <f t="shared" si="2"/>
        <v>0</v>
      </c>
      <c r="O25" s="68">
        <f t="shared" si="3"/>
        <v>0</v>
      </c>
      <c r="P25" s="70">
        <f t="shared" si="4"/>
        <v>0</v>
      </c>
    </row>
    <row r="26" spans="1:16" ht="12.75">
      <c r="A26" s="64">
        <f t="shared" si="5"/>
        <v>16</v>
      </c>
      <c r="B26" s="65"/>
      <c r="C26" s="66" t="s">
        <v>61</v>
      </c>
      <c r="D26" s="65" t="s">
        <v>62</v>
      </c>
      <c r="E26" s="67">
        <v>3</v>
      </c>
      <c r="F26" s="68"/>
      <c r="G26" s="68"/>
      <c r="H26" s="69"/>
      <c r="I26" s="69"/>
      <c r="J26" s="68"/>
      <c r="K26" s="68"/>
      <c r="L26" s="68">
        <f t="shared" si="0"/>
        <v>0</v>
      </c>
      <c r="M26" s="68">
        <f t="shared" si="1"/>
        <v>0</v>
      </c>
      <c r="N26" s="68">
        <f t="shared" si="2"/>
        <v>0</v>
      </c>
      <c r="O26" s="68">
        <f t="shared" si="3"/>
        <v>0</v>
      </c>
      <c r="P26" s="70">
        <f t="shared" si="4"/>
        <v>0</v>
      </c>
    </row>
    <row r="27" spans="1:16" ht="12.75">
      <c r="A27" s="64">
        <f t="shared" si="5"/>
        <v>17</v>
      </c>
      <c r="B27" s="65"/>
      <c r="C27" s="66" t="s">
        <v>68</v>
      </c>
      <c r="D27" s="65" t="s">
        <v>69</v>
      </c>
      <c r="E27" s="67">
        <v>3.97</v>
      </c>
      <c r="F27" s="68"/>
      <c r="G27" s="68"/>
      <c r="H27" s="69"/>
      <c r="I27" s="69"/>
      <c r="J27" s="68"/>
      <c r="K27" s="68"/>
      <c r="L27" s="68">
        <f t="shared" si="0"/>
        <v>0</v>
      </c>
      <c r="M27" s="68">
        <f t="shared" si="1"/>
        <v>0</v>
      </c>
      <c r="N27" s="68">
        <f t="shared" si="2"/>
        <v>0</v>
      </c>
      <c r="O27" s="68">
        <f t="shared" si="3"/>
        <v>0</v>
      </c>
      <c r="P27" s="70">
        <f t="shared" si="4"/>
        <v>0</v>
      </c>
    </row>
    <row r="28" spans="1:16" ht="12.75">
      <c r="A28" s="64">
        <f t="shared" si="5"/>
        <v>18</v>
      </c>
      <c r="B28" s="65"/>
      <c r="C28" s="66" t="s">
        <v>70</v>
      </c>
      <c r="D28" s="65" t="s">
        <v>69</v>
      </c>
      <c r="E28" s="67">
        <v>4.2</v>
      </c>
      <c r="F28" s="68"/>
      <c r="G28" s="68"/>
      <c r="H28" s="69"/>
      <c r="I28" s="69"/>
      <c r="J28" s="68"/>
      <c r="K28" s="68"/>
      <c r="L28" s="68">
        <f t="shared" si="0"/>
        <v>0</v>
      </c>
      <c r="M28" s="68">
        <f t="shared" si="1"/>
        <v>0</v>
      </c>
      <c r="N28" s="68">
        <f t="shared" si="2"/>
        <v>0</v>
      </c>
      <c r="O28" s="68">
        <f t="shared" si="3"/>
        <v>0</v>
      </c>
      <c r="P28" s="70">
        <f t="shared" si="4"/>
        <v>0</v>
      </c>
    </row>
    <row r="29" spans="1:16" ht="12.75">
      <c r="A29" s="64">
        <f t="shared" si="5"/>
        <v>19</v>
      </c>
      <c r="B29" s="65"/>
      <c r="C29" s="66" t="s">
        <v>71</v>
      </c>
      <c r="D29" s="65" t="s">
        <v>72</v>
      </c>
      <c r="E29" s="67">
        <v>300</v>
      </c>
      <c r="F29" s="68"/>
      <c r="G29" s="68"/>
      <c r="H29" s="69"/>
      <c r="I29" s="69"/>
      <c r="J29" s="68"/>
      <c r="K29" s="68"/>
      <c r="L29" s="68">
        <f t="shared" si="0"/>
        <v>0</v>
      </c>
      <c r="M29" s="68">
        <f t="shared" si="1"/>
        <v>0</v>
      </c>
      <c r="N29" s="68">
        <f t="shared" si="2"/>
        <v>0</v>
      </c>
      <c r="O29" s="68">
        <f t="shared" si="3"/>
        <v>0</v>
      </c>
      <c r="P29" s="70">
        <f t="shared" si="4"/>
        <v>0</v>
      </c>
    </row>
    <row r="30" spans="1:16" ht="12.75">
      <c r="A30" s="71"/>
      <c r="B30" s="72"/>
      <c r="C30" s="73" t="s">
        <v>63</v>
      </c>
      <c r="D30" s="73" t="s">
        <v>41</v>
      </c>
      <c r="E30" s="72"/>
      <c r="F30" s="72"/>
      <c r="G30" s="72"/>
      <c r="H30" s="74"/>
      <c r="I30" s="74"/>
      <c r="J30" s="72"/>
      <c r="K30" s="72"/>
      <c r="L30" s="75">
        <f>SUM(L11:L29)</f>
        <v>0</v>
      </c>
      <c r="M30" s="75">
        <f>SUM(M11:M29)</f>
        <v>0</v>
      </c>
      <c r="N30" s="75">
        <f>SUM(N11:N29)</f>
        <v>0</v>
      </c>
      <c r="O30" s="75">
        <f>SUM(O11:O29)</f>
        <v>0</v>
      </c>
      <c r="P30" s="76">
        <f>ROUND(SUM(P11:P29),2)</f>
        <v>0</v>
      </c>
    </row>
    <row r="31" spans="1:16" ht="12.75">
      <c r="A31" s="38"/>
      <c r="B31" s="36"/>
      <c r="C31" s="77" t="s">
        <v>64</v>
      </c>
      <c r="D31" s="39"/>
      <c r="E31" s="29"/>
      <c r="F31" s="78"/>
      <c r="G31" s="79"/>
      <c r="H31" s="29"/>
      <c r="I31" s="29"/>
      <c r="J31" s="29"/>
      <c r="K31" s="29"/>
      <c r="L31" s="24"/>
      <c r="M31" s="29"/>
      <c r="N31" s="29"/>
      <c r="O31" s="29"/>
      <c r="P31" s="29"/>
    </row>
    <row r="32" spans="1:16" ht="12.75">
      <c r="A32" s="38"/>
      <c r="B32" s="36"/>
      <c r="C32" s="80"/>
      <c r="D32" s="29"/>
      <c r="E32" s="29"/>
      <c r="F32" s="29"/>
      <c r="G32" s="29"/>
      <c r="H32" s="29"/>
      <c r="I32" s="29"/>
      <c r="J32" s="29"/>
      <c r="K32" s="29"/>
      <c r="L32" s="29"/>
      <c r="M32" s="40"/>
      <c r="N32" s="29"/>
      <c r="O32" s="29"/>
      <c r="P32" s="29"/>
    </row>
  </sheetData>
  <sheetProtection selectLockedCells="1" selectUnlockedCells="1"/>
  <mergeCells count="2">
    <mergeCell ref="F5:K5"/>
    <mergeCell ref="N5:O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Blumins</dc:creator>
  <cp:keywords/>
  <dc:description/>
  <cp:lastModifiedBy>Janis Blumins</cp:lastModifiedBy>
  <dcterms:created xsi:type="dcterms:W3CDTF">2018-06-20T05:42:12Z</dcterms:created>
  <dcterms:modified xsi:type="dcterms:W3CDTF">2018-06-28T12:50:15Z</dcterms:modified>
  <cp:category/>
  <cp:version/>
  <cp:contentType/>
  <cp:contentStatus/>
</cp:coreProperties>
</file>