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3740"/>
  </bookViews>
  <sheets>
    <sheet name="1.dala_PRIEZU IELA" sheetId="1" r:id="rId1"/>
    <sheet name="2.dala_DZINTARU IELA" sheetId="4" r:id="rId2"/>
    <sheet name="3.dala-KUĢU IELA" sheetId="10" r:id="rId3"/>
    <sheet name="4.dala_AINAZU MOLS" sheetId="11" r:id="rId4"/>
    <sheet name="5.dala_Z-LAIPA" sheetId="12" r:id="rId5"/>
    <sheet name="6.dala_D_LAIPA" sheetId="13" r:id="rId6"/>
    <sheet name="7.dala_JURMALAS_IELA" sheetId="5" r:id="rId7"/>
  </sheets>
  <calcPr calcId="144525"/>
</workbook>
</file>

<file path=xl/calcChain.xml><?xml version="1.0" encoding="utf-8"?>
<calcChain xmlns="http://schemas.openxmlformats.org/spreadsheetml/2006/main">
  <c r="D18" i="13" l="1"/>
  <c r="D13" i="13"/>
  <c r="D12" i="12"/>
  <c r="D18" i="11"/>
  <c r="D17" i="11"/>
  <c r="D13" i="11"/>
  <c r="D13" i="10"/>
  <c r="D9" i="10"/>
  <c r="D9" i="5" l="1"/>
  <c r="D16" i="4"/>
  <c r="D11" i="4"/>
  <c r="D11" i="1"/>
  <c r="D13" i="1"/>
</calcChain>
</file>

<file path=xl/sharedStrings.xml><?xml version="1.0" encoding="utf-8"?>
<sst xmlns="http://schemas.openxmlformats.org/spreadsheetml/2006/main" count="318" uniqueCount="66">
  <si>
    <t>NR.</t>
  </si>
  <si>
    <t>ELEMENTS NOSAUKUMS</t>
  </si>
  <si>
    <t>MET.PROFILS</t>
  </si>
  <si>
    <t>kg</t>
  </si>
  <si>
    <t>KOPĒJĀ MASA (kg)</t>
  </si>
  <si>
    <t>TĒRAUDA MARKA</t>
  </si>
  <si>
    <t>KOPĀ:</t>
  </si>
  <si>
    <t>SIJAS</t>
  </si>
  <si>
    <t>KOKMATERIĀLU TEHNISKĀ SPECIFIKĀCIJA</t>
  </si>
  <si>
    <t>TĒRAUDA TEHNISKĀ SPECIFIKĀCIJA</t>
  </si>
  <si>
    <t>STIPRIBAS KLASE</t>
  </si>
  <si>
    <t>nav noteikta</t>
  </si>
  <si>
    <t>KOPĒJAIS GARUMS (m)</t>
  </si>
  <si>
    <t>IZMERI (hxb)mm</t>
  </si>
  <si>
    <t>100*35</t>
  </si>
  <si>
    <t>60*60</t>
  </si>
  <si>
    <t>CFCHS48.3x3</t>
  </si>
  <si>
    <t>PĀLIS</t>
  </si>
  <si>
    <t>CFCHS60.3x3</t>
  </si>
  <si>
    <t>CFRHS40x40x3</t>
  </si>
  <si>
    <t>CFRHS60x60x3</t>
  </si>
  <si>
    <t>L50x3</t>
  </si>
  <si>
    <t>S235</t>
  </si>
  <si>
    <t>UPE120</t>
  </si>
  <si>
    <t>RUBEROĪDS STARP TĒRAUDU UN KOKU</t>
  </si>
  <si>
    <t>UPE200</t>
  </si>
  <si>
    <t>SKAITS</t>
  </si>
  <si>
    <t>6,17 m2</t>
  </si>
  <si>
    <t>7,70 m2</t>
  </si>
  <si>
    <t>42,14 m2</t>
  </si>
  <si>
    <t>38,12 m2</t>
  </si>
  <si>
    <t>81,20 m2</t>
  </si>
  <si>
    <t>78,15 m2</t>
  </si>
  <si>
    <t>107,84 m2</t>
  </si>
  <si>
    <t>ELEMENTU SPECIFIKĀCIJA</t>
  </si>
  <si>
    <t>Nr. p.k.</t>
  </si>
  <si>
    <t>NOSAUKUMS</t>
  </si>
  <si>
    <t>AUGSTUMS</t>
  </si>
  <si>
    <t>DAUDZUMS</t>
  </si>
  <si>
    <t>BETONA BRUĢAKMENS</t>
  </si>
  <si>
    <t>42,41 m2</t>
  </si>
  <si>
    <t>SMILTS UN CEMENTA MAISĪJUMA IZLĪDZINOŠANASI SLĀNIS</t>
  </si>
  <si>
    <t>1,25 m3</t>
  </si>
  <si>
    <t>DOLOMĪTA ŠĶEMBU MAISĪJUMS (FRAKCIJA 0/45)</t>
  </si>
  <si>
    <t>3,18 m3</t>
  </si>
  <si>
    <t>GRANTS UN SMILTS MAISĪJUMS (FRAKCIJA 0/16)</t>
  </si>
  <si>
    <t>18,59m3</t>
  </si>
  <si>
    <t>GRANTS MAISĪJUMS (FRAKCIJA 0/32)</t>
  </si>
  <si>
    <t>MELNZEME MALU PIEBERŠANAI, IZLĪDZINĀŠANAI</t>
  </si>
  <si>
    <t>BORTAKMENS PABETONĒJUMS</t>
  </si>
  <si>
    <t>2,13 m3</t>
  </si>
  <si>
    <t>BORTAKMENS</t>
  </si>
  <si>
    <t>28 m</t>
  </si>
  <si>
    <t>21,38 m2</t>
  </si>
  <si>
    <t>0,64 m3</t>
  </si>
  <si>
    <t>2,78 m3</t>
  </si>
  <si>
    <t>9,41m3</t>
  </si>
  <si>
    <t>1,08 m3</t>
  </si>
  <si>
    <t>14,17 m</t>
  </si>
  <si>
    <t>Iepirkuma priekšmeta 1.daļa - NOEJAS IZBŪVE UZ JŪRU PRIEŽU IELĀ, TŪJĀ, LIEPUPES PAG, SALACGRĪVAS NOVADĀ</t>
  </si>
  <si>
    <t>Iepirkuma priekšmeta 2.daļa - NOEJAS IZBŪVE UZ JŪRU DZINTARU IELĀ, TŪJĀ, LIEPUPES PAG., SALACGRĪVAS NOVADĀ</t>
  </si>
  <si>
    <t>Iepirkuma priekšmeta 3.daļa -NOEJAS IZBŪVE UZ JŪRU KUĢU IELĀ, AINAŽOS, SALACGRĪVAS NOVADĀ</t>
  </si>
  <si>
    <t>Iepirkuma priekšmeta 4.daļa - LAIPAS PĀRBŪVE AINAŽOS, kadastra Nr.6605 002 0023,SALACGRĪVAS NOVADĀ</t>
  </si>
  <si>
    <t>Iepirkuma priekšmeta 7.daļa -LAIPAS PĀRBŪVE JŪRMALAS IELĀ 2, SALACGRĪVĀ, SALACGRĪVAS NOVADĀ</t>
  </si>
  <si>
    <t>Iepirkuma priekšmeta 5.daļa -ZIEMEĻU LAIPAS PĀRBŪVE ZVEJNIEKU PARKĀ, SALACGRĪVĀ</t>
  </si>
  <si>
    <t xml:space="preserve">Iepirkuma priekšmeta 6.daļa - DIENVIDU LAIPAS PĀRBŪVE ZVEJNIEKU PARKĀ, SALACGRĪVĀ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</si>
</sst>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2"/>
      <name val="Arial Narrow"/>
      <family val="2"/>
      <charset val="186"/>
    </font>
    <font>
      <b/>
      <sz val="10"/>
      <name val="Arial Narrow"/>
      <family val="2"/>
      <charset val="186"/>
    </font>
    <font>
      <b/>
      <sz val="9"/>
      <name val="Arial Narrow"/>
      <family val="2"/>
      <charset val="186"/>
    </font>
    <font>
      <sz val="9"/>
      <name val="Arial Narrow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2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4" fillId="2" borderId="6" xfId="0" applyFont="1" applyFill="1" applyBorder="1" applyAlignment="1">
      <alignment horizontal="center" vertical="center" wrapText="1" readingOrder="1"/>
    </xf>
    <xf numFmtId="0" fontId="4" fillId="2" borderId="6" xfId="0" applyFont="1" applyFill="1" applyBorder="1" applyAlignment="1">
      <alignment horizontal="center" vertical="center" readingOrder="1"/>
    </xf>
    <xf numFmtId="1" fontId="4" fillId="2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NumberFormat="1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textRotation="90"/>
    </xf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topLeftCell="A10" zoomScaleNormal="100" workbookViewId="0">
      <selection activeCell="G24" sqref="G24"/>
    </sheetView>
  </sheetViews>
  <sheetFormatPr defaultRowHeight="15" x14ac:dyDescent="0.25"/>
  <cols>
    <col min="1" max="1" width="5.42578125" customWidth="1"/>
    <col min="2" max="2" width="23.85546875" customWidth="1"/>
    <col min="3" max="3" width="15.5703125" customWidth="1"/>
    <col min="4" max="4" width="20" customWidth="1"/>
    <col min="5" max="5" width="17.28515625" customWidth="1"/>
    <col min="6" max="6" width="8" customWidth="1"/>
    <col min="7" max="7" width="16.7109375" customWidth="1"/>
    <col min="8" max="8" width="23.7109375" customWidth="1"/>
    <col min="9" max="9" width="16.42578125" customWidth="1"/>
    <col min="10" max="10" width="19.140625" customWidth="1"/>
    <col min="11" max="12" width="22.7109375" customWidth="1"/>
    <col min="13" max="13" width="17.42578125" customWidth="1"/>
  </cols>
  <sheetData>
    <row r="1" spans="1:6" ht="32.25" customHeight="1" x14ac:dyDescent="0.25">
      <c r="A1" s="26" t="s">
        <v>59</v>
      </c>
      <c r="B1" s="26"/>
      <c r="C1" s="26"/>
      <c r="D1" s="26"/>
      <c r="E1" s="26"/>
      <c r="F1" s="26"/>
    </row>
    <row r="3" spans="1:6" x14ac:dyDescent="0.25">
      <c r="A3" s="25" t="s">
        <v>9</v>
      </c>
      <c r="B3" s="25"/>
      <c r="C3" s="25"/>
      <c r="D3" s="25"/>
      <c r="E3" s="25"/>
      <c r="F3" s="25"/>
    </row>
    <row r="4" spans="1:6" x14ac:dyDescent="0.25">
      <c r="A4" s="5" t="s">
        <v>0</v>
      </c>
      <c r="B4" s="5" t="s">
        <v>1</v>
      </c>
      <c r="C4" s="5" t="s">
        <v>2</v>
      </c>
      <c r="D4" s="5" t="s">
        <v>4</v>
      </c>
      <c r="E4" s="5" t="s">
        <v>5</v>
      </c>
      <c r="F4" s="5" t="s">
        <v>26</v>
      </c>
    </row>
    <row r="5" spans="1:6" x14ac:dyDescent="0.25">
      <c r="A5" s="5">
        <v>1</v>
      </c>
      <c r="B5" s="5" t="s">
        <v>7</v>
      </c>
      <c r="C5" s="5" t="s">
        <v>16</v>
      </c>
      <c r="D5" s="6">
        <v>13.5</v>
      </c>
      <c r="E5" s="5" t="s">
        <v>22</v>
      </c>
      <c r="F5" s="5"/>
    </row>
    <row r="6" spans="1:6" x14ac:dyDescent="0.25">
      <c r="A6" s="5">
        <v>2</v>
      </c>
      <c r="B6" s="5" t="s">
        <v>17</v>
      </c>
      <c r="C6" s="5" t="s">
        <v>18</v>
      </c>
      <c r="D6" s="6">
        <v>278.60000000000002</v>
      </c>
      <c r="E6" s="5" t="s">
        <v>22</v>
      </c>
      <c r="F6" s="5">
        <v>45</v>
      </c>
    </row>
    <row r="7" spans="1:6" x14ac:dyDescent="0.25">
      <c r="A7" s="5">
        <v>3</v>
      </c>
      <c r="B7" s="5" t="s">
        <v>7</v>
      </c>
      <c r="C7" s="5" t="s">
        <v>19</v>
      </c>
      <c r="D7" s="6">
        <v>120</v>
      </c>
      <c r="E7" s="5" t="s">
        <v>22</v>
      </c>
      <c r="F7" s="5"/>
    </row>
    <row r="8" spans="1:6" x14ac:dyDescent="0.25">
      <c r="A8" s="5">
        <v>4</v>
      </c>
      <c r="B8" s="5" t="s">
        <v>7</v>
      </c>
      <c r="C8" s="5" t="s">
        <v>20</v>
      </c>
      <c r="D8" s="6">
        <v>11</v>
      </c>
      <c r="E8" s="5" t="s">
        <v>22</v>
      </c>
      <c r="F8" s="5"/>
    </row>
    <row r="9" spans="1:6" x14ac:dyDescent="0.25">
      <c r="A9" s="5">
        <v>5</v>
      </c>
      <c r="B9" s="5" t="s">
        <v>7</v>
      </c>
      <c r="C9" s="5" t="s">
        <v>21</v>
      </c>
      <c r="D9" s="6">
        <v>24</v>
      </c>
      <c r="E9" s="5" t="s">
        <v>22</v>
      </c>
      <c r="F9" s="5"/>
    </row>
    <row r="10" spans="1:6" x14ac:dyDescent="0.25">
      <c r="A10" s="5">
        <v>6</v>
      </c>
      <c r="B10" s="5" t="s">
        <v>7</v>
      </c>
      <c r="C10" s="5" t="s">
        <v>25</v>
      </c>
      <c r="D10" s="6">
        <v>236</v>
      </c>
      <c r="E10" s="5" t="s">
        <v>22</v>
      </c>
      <c r="F10" s="5"/>
    </row>
    <row r="11" spans="1:6" x14ac:dyDescent="0.25">
      <c r="A11" s="5">
        <v>7</v>
      </c>
      <c r="B11" s="5" t="s">
        <v>7</v>
      </c>
      <c r="C11" s="5" t="s">
        <v>23</v>
      </c>
      <c r="D11" s="6">
        <f>395.9</f>
        <v>395.9</v>
      </c>
      <c r="E11" s="5" t="s">
        <v>22</v>
      </c>
      <c r="F11" s="5"/>
    </row>
    <row r="12" spans="1:6" x14ac:dyDescent="0.25">
      <c r="A12" s="5"/>
      <c r="B12" s="5"/>
      <c r="C12" s="5"/>
      <c r="D12" s="6"/>
      <c r="E12" s="5"/>
      <c r="F12" s="5"/>
    </row>
    <row r="13" spans="1:6" x14ac:dyDescent="0.25">
      <c r="A13" s="5"/>
      <c r="B13" s="5"/>
      <c r="C13" s="5" t="s">
        <v>6</v>
      </c>
      <c r="D13" s="6">
        <f>SUM(D5:D11)</f>
        <v>1079</v>
      </c>
      <c r="E13" s="5" t="s">
        <v>3</v>
      </c>
      <c r="F13" s="5"/>
    </row>
    <row r="14" spans="1:6" x14ac:dyDescent="0.25">
      <c r="A14" s="3"/>
      <c r="B14" s="3"/>
      <c r="C14" s="3"/>
      <c r="D14" s="7"/>
      <c r="E14" s="3"/>
    </row>
    <row r="15" spans="1:6" x14ac:dyDescent="0.25">
      <c r="A15" s="25" t="s">
        <v>8</v>
      </c>
      <c r="B15" s="25"/>
      <c r="C15" s="25"/>
      <c r="D15" s="25"/>
      <c r="E15" s="25"/>
    </row>
    <row r="16" spans="1:6" x14ac:dyDescent="0.25">
      <c r="A16" s="5" t="s">
        <v>0</v>
      </c>
      <c r="B16" s="5" t="s">
        <v>1</v>
      </c>
      <c r="C16" s="5" t="s">
        <v>13</v>
      </c>
      <c r="D16" s="5" t="s">
        <v>12</v>
      </c>
      <c r="E16" s="5" t="s">
        <v>10</v>
      </c>
    </row>
    <row r="17" spans="1:16" x14ac:dyDescent="0.25">
      <c r="A17" s="5">
        <v>1</v>
      </c>
      <c r="B17" s="5" t="s">
        <v>7</v>
      </c>
      <c r="C17" s="5" t="s">
        <v>14</v>
      </c>
      <c r="D17" s="6">
        <v>180.1</v>
      </c>
      <c r="E17" s="5" t="s">
        <v>11</v>
      </c>
    </row>
    <row r="18" spans="1:16" x14ac:dyDescent="0.25">
      <c r="A18" s="5">
        <v>2</v>
      </c>
      <c r="B18" s="5" t="s">
        <v>7</v>
      </c>
      <c r="C18" s="5" t="s">
        <v>15</v>
      </c>
      <c r="D18" s="6">
        <v>41.1</v>
      </c>
      <c r="E18" s="5" t="s">
        <v>11</v>
      </c>
      <c r="K18" s="8"/>
      <c r="L18" s="8"/>
      <c r="M18" s="8"/>
    </row>
    <row r="19" spans="1:16" x14ac:dyDescent="0.25">
      <c r="A19" s="5"/>
      <c r="B19" s="5"/>
      <c r="C19" s="5"/>
      <c r="D19" s="6"/>
      <c r="E19" s="5"/>
      <c r="H19" s="1"/>
      <c r="I19" s="1"/>
      <c r="J19" s="1"/>
      <c r="K19" s="2"/>
      <c r="L19" s="2"/>
      <c r="M19" s="1"/>
      <c r="N19" s="1"/>
      <c r="O19" s="1"/>
      <c r="P19" s="1"/>
    </row>
    <row r="20" spans="1:16" x14ac:dyDescent="0.25">
      <c r="H20" s="1"/>
      <c r="I20" s="1"/>
      <c r="J20" s="1"/>
      <c r="K20" s="1"/>
      <c r="L20" s="1"/>
      <c r="M20" s="2"/>
      <c r="N20" s="2"/>
      <c r="O20" s="1"/>
      <c r="P20" s="1"/>
    </row>
    <row r="21" spans="1:16" x14ac:dyDescent="0.25">
      <c r="A21" s="27" t="s">
        <v>24</v>
      </c>
      <c r="B21" s="27"/>
      <c r="C21" s="27"/>
      <c r="D21" s="3" t="s">
        <v>27</v>
      </c>
      <c r="E21" s="4"/>
    </row>
    <row r="23" spans="1:16" ht="15.75" x14ac:dyDescent="0.25">
      <c r="A23" s="28" t="s">
        <v>34</v>
      </c>
      <c r="B23" s="29"/>
      <c r="C23" s="29"/>
      <c r="D23" s="30"/>
    </row>
    <row r="24" spans="1:16" ht="52.5" x14ac:dyDescent="0.25">
      <c r="A24" s="10" t="s">
        <v>35</v>
      </c>
      <c r="B24" s="11" t="s">
        <v>36</v>
      </c>
      <c r="C24" s="23" t="s">
        <v>37</v>
      </c>
      <c r="D24" s="23" t="s">
        <v>38</v>
      </c>
    </row>
    <row r="25" spans="1:16" x14ac:dyDescent="0.25">
      <c r="A25" s="12">
        <v>1</v>
      </c>
      <c r="B25" s="12">
        <v>2</v>
      </c>
      <c r="C25" s="12">
        <v>3</v>
      </c>
      <c r="D25" s="12">
        <v>4</v>
      </c>
    </row>
    <row r="26" spans="1:16" x14ac:dyDescent="0.25">
      <c r="A26" s="13">
        <v>1</v>
      </c>
      <c r="B26" s="14" t="s">
        <v>39</v>
      </c>
      <c r="C26" s="15">
        <v>80</v>
      </c>
      <c r="D26" s="15" t="s">
        <v>40</v>
      </c>
    </row>
    <row r="27" spans="1:16" ht="40.5" x14ac:dyDescent="0.25">
      <c r="A27" s="13">
        <v>2</v>
      </c>
      <c r="B27" s="14" t="s">
        <v>41</v>
      </c>
      <c r="C27" s="16">
        <v>30</v>
      </c>
      <c r="D27" s="16" t="s">
        <v>42</v>
      </c>
    </row>
    <row r="28" spans="1:16" ht="27" x14ac:dyDescent="0.25">
      <c r="A28" s="13">
        <v>3</v>
      </c>
      <c r="B28" s="14" t="s">
        <v>43</v>
      </c>
      <c r="C28" s="16">
        <v>150</v>
      </c>
      <c r="D28" s="16" t="s">
        <v>44</v>
      </c>
    </row>
    <row r="29" spans="1:16" ht="27" x14ac:dyDescent="0.25">
      <c r="A29" s="13">
        <v>4</v>
      </c>
      <c r="B29" s="14" t="s">
        <v>45</v>
      </c>
      <c r="C29" s="17">
        <v>440</v>
      </c>
      <c r="D29" s="17" t="s">
        <v>46</v>
      </c>
    </row>
    <row r="30" spans="1:16" ht="27" x14ac:dyDescent="0.25">
      <c r="A30" s="13">
        <v>5</v>
      </c>
      <c r="B30" s="14" t="s">
        <v>47</v>
      </c>
      <c r="C30" s="16">
        <v>30</v>
      </c>
      <c r="D30" s="16" t="s">
        <v>42</v>
      </c>
    </row>
    <row r="31" spans="1:16" ht="27" x14ac:dyDescent="0.25">
      <c r="A31" s="18">
        <v>6</v>
      </c>
      <c r="B31" s="19" t="s">
        <v>48</v>
      </c>
      <c r="C31" s="20"/>
      <c r="D31" s="22" t="s">
        <v>44</v>
      </c>
    </row>
    <row r="32" spans="1:16" x14ac:dyDescent="0.25">
      <c r="A32" s="18">
        <v>7</v>
      </c>
      <c r="B32" s="19" t="s">
        <v>49</v>
      </c>
      <c r="C32" s="20"/>
      <c r="D32" s="22" t="s">
        <v>50</v>
      </c>
    </row>
    <row r="33" spans="1:4" x14ac:dyDescent="0.25">
      <c r="A33" s="13">
        <v>8</v>
      </c>
      <c r="B33" s="14" t="s">
        <v>51</v>
      </c>
      <c r="C33" s="21"/>
      <c r="D33" s="16" t="s">
        <v>52</v>
      </c>
    </row>
  </sheetData>
  <mergeCells count="5">
    <mergeCell ref="A15:E15"/>
    <mergeCell ref="A3:F3"/>
    <mergeCell ref="A1:F1"/>
    <mergeCell ref="A21:C21"/>
    <mergeCell ref="A23:D2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sqref="A1:F1"/>
    </sheetView>
  </sheetViews>
  <sheetFormatPr defaultRowHeight="15" x14ac:dyDescent="0.25"/>
  <cols>
    <col min="1" max="1" width="5" customWidth="1"/>
    <col min="2" max="2" width="22.42578125" customWidth="1"/>
    <col min="3" max="3" width="14.28515625" customWidth="1"/>
    <col min="4" max="4" width="16.42578125" customWidth="1"/>
    <col min="5" max="5" width="16" customWidth="1"/>
    <col min="6" max="6" width="7.7109375" customWidth="1"/>
    <col min="7" max="7" width="16.7109375" customWidth="1"/>
    <col min="8" max="8" width="23.7109375" customWidth="1"/>
    <col min="9" max="9" width="16.42578125" customWidth="1"/>
    <col min="10" max="10" width="19.140625" customWidth="1"/>
    <col min="11" max="12" width="22.7109375" customWidth="1"/>
    <col min="13" max="13" width="17.42578125" customWidth="1"/>
  </cols>
  <sheetData>
    <row r="1" spans="1:16" ht="28.5" customHeight="1" x14ac:dyDescent="0.25">
      <c r="A1" s="26" t="s">
        <v>60</v>
      </c>
      <c r="B1" s="26"/>
      <c r="C1" s="26"/>
      <c r="D1" s="26"/>
      <c r="E1" s="26"/>
      <c r="F1" s="26"/>
    </row>
    <row r="3" spans="1:16" x14ac:dyDescent="0.25">
      <c r="A3" s="25" t="s">
        <v>9</v>
      </c>
      <c r="B3" s="25"/>
      <c r="C3" s="25"/>
      <c r="D3" s="25"/>
      <c r="E3" s="25"/>
      <c r="F3" s="25"/>
    </row>
    <row r="4" spans="1:16" x14ac:dyDescent="0.25">
      <c r="A4" s="5" t="s">
        <v>0</v>
      </c>
      <c r="B4" s="5" t="s">
        <v>1</v>
      </c>
      <c r="C4" s="5" t="s">
        <v>2</v>
      </c>
      <c r="D4" s="5" t="s">
        <v>4</v>
      </c>
      <c r="E4" s="5" t="s">
        <v>5</v>
      </c>
      <c r="F4" s="5" t="s">
        <v>26</v>
      </c>
    </row>
    <row r="5" spans="1:16" x14ac:dyDescent="0.25">
      <c r="A5" s="5">
        <v>1</v>
      </c>
      <c r="B5" s="5" t="s">
        <v>7</v>
      </c>
      <c r="C5" s="5" t="s">
        <v>16</v>
      </c>
      <c r="D5" s="6">
        <v>10</v>
      </c>
      <c r="E5" s="5" t="s">
        <v>22</v>
      </c>
      <c r="F5" s="5"/>
    </row>
    <row r="6" spans="1:16" x14ac:dyDescent="0.25">
      <c r="A6" s="5">
        <v>2</v>
      </c>
      <c r="B6" s="5" t="s">
        <v>17</v>
      </c>
      <c r="C6" s="5" t="s">
        <v>18</v>
      </c>
      <c r="D6" s="6">
        <v>198.1</v>
      </c>
      <c r="E6" s="5" t="s">
        <v>22</v>
      </c>
      <c r="F6" s="5">
        <v>32</v>
      </c>
    </row>
    <row r="7" spans="1:16" x14ac:dyDescent="0.25">
      <c r="A7" s="5">
        <v>3</v>
      </c>
      <c r="B7" s="5" t="s">
        <v>7</v>
      </c>
      <c r="C7" s="5" t="s">
        <v>21</v>
      </c>
      <c r="D7" s="6">
        <v>33.200000000000003</v>
      </c>
      <c r="E7" s="5" t="s">
        <v>22</v>
      </c>
      <c r="F7" s="5"/>
    </row>
    <row r="8" spans="1:16" x14ac:dyDescent="0.25">
      <c r="A8" s="5">
        <v>4</v>
      </c>
      <c r="B8" s="5" t="s">
        <v>7</v>
      </c>
      <c r="C8" s="5" t="s">
        <v>25</v>
      </c>
      <c r="D8" s="6">
        <v>346.9</v>
      </c>
      <c r="E8" s="5" t="s">
        <v>22</v>
      </c>
      <c r="F8" s="5"/>
    </row>
    <row r="9" spans="1:16" x14ac:dyDescent="0.25">
      <c r="A9" s="5">
        <v>5</v>
      </c>
      <c r="B9" s="5" t="s">
        <v>7</v>
      </c>
      <c r="C9" s="5" t="s">
        <v>23</v>
      </c>
      <c r="D9" s="6">
        <v>487.3</v>
      </c>
      <c r="E9" s="5" t="s">
        <v>22</v>
      </c>
      <c r="F9" s="5"/>
    </row>
    <row r="10" spans="1:16" x14ac:dyDescent="0.25">
      <c r="A10" s="5"/>
      <c r="B10" s="5"/>
      <c r="C10" s="5"/>
      <c r="D10" s="6"/>
      <c r="E10" s="5"/>
      <c r="F10" s="5"/>
    </row>
    <row r="11" spans="1:16" x14ac:dyDescent="0.25">
      <c r="A11" s="5"/>
      <c r="B11" s="5"/>
      <c r="C11" s="5" t="s">
        <v>6</v>
      </c>
      <c r="D11" s="6">
        <f>SUM(D5:D9)</f>
        <v>1075.5</v>
      </c>
      <c r="E11" s="5" t="s">
        <v>3</v>
      </c>
      <c r="F11" s="5"/>
    </row>
    <row r="12" spans="1:16" x14ac:dyDescent="0.25">
      <c r="A12" s="3"/>
      <c r="B12" s="3"/>
      <c r="C12" s="3"/>
      <c r="D12" s="7"/>
      <c r="E12" s="3"/>
      <c r="F12" s="3"/>
    </row>
    <row r="13" spans="1:16" x14ac:dyDescent="0.25">
      <c r="A13" s="25" t="s">
        <v>8</v>
      </c>
      <c r="B13" s="25"/>
      <c r="C13" s="25"/>
      <c r="D13" s="25"/>
      <c r="E13" s="25"/>
      <c r="F13" s="3"/>
    </row>
    <row r="14" spans="1:16" x14ac:dyDescent="0.25">
      <c r="A14" s="5" t="s">
        <v>0</v>
      </c>
      <c r="B14" s="5" t="s">
        <v>1</v>
      </c>
      <c r="C14" s="5" t="s">
        <v>13</v>
      </c>
      <c r="D14" s="5" t="s">
        <v>12</v>
      </c>
      <c r="E14" s="5" t="s">
        <v>10</v>
      </c>
      <c r="F14" s="3"/>
    </row>
    <row r="15" spans="1:16" x14ac:dyDescent="0.25">
      <c r="A15" s="5">
        <v>1</v>
      </c>
      <c r="B15" s="5" t="s">
        <v>7</v>
      </c>
      <c r="C15" s="5" t="s">
        <v>14</v>
      </c>
      <c r="D15" s="5">
        <v>251.5</v>
      </c>
      <c r="E15" s="5" t="s">
        <v>11</v>
      </c>
      <c r="F15" s="3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5">
        <v>2</v>
      </c>
      <c r="B16" s="5" t="s">
        <v>7</v>
      </c>
      <c r="C16" s="5" t="s">
        <v>15</v>
      </c>
      <c r="D16" s="5">
        <f>29.5*5.5</f>
        <v>162.25</v>
      </c>
      <c r="E16" s="5" t="s">
        <v>11</v>
      </c>
      <c r="F16" s="3"/>
      <c r="I16" s="1"/>
      <c r="J16" s="9"/>
      <c r="K16" s="9"/>
      <c r="L16" s="9"/>
      <c r="M16" s="9"/>
      <c r="N16" s="1"/>
      <c r="O16" s="1"/>
      <c r="P16" s="1"/>
    </row>
    <row r="17" spans="1:16" x14ac:dyDescent="0.25">
      <c r="A17" s="5"/>
      <c r="B17" s="5"/>
      <c r="C17" s="5"/>
      <c r="D17" s="6"/>
      <c r="E17" s="5"/>
      <c r="F17" s="3"/>
      <c r="I17" s="1"/>
      <c r="J17" s="1"/>
      <c r="K17" s="2"/>
      <c r="L17" s="2"/>
      <c r="M17" s="1"/>
      <c r="N17" s="1"/>
      <c r="O17" s="1"/>
      <c r="P17" s="1"/>
    </row>
    <row r="18" spans="1:16" x14ac:dyDescent="0.25">
      <c r="A18" s="3"/>
      <c r="B18" s="3"/>
      <c r="C18" s="3"/>
      <c r="D18" s="3"/>
      <c r="E18" s="3"/>
      <c r="F18" s="3"/>
      <c r="I18" s="1"/>
      <c r="J18" s="1"/>
      <c r="K18" s="1"/>
      <c r="L18" s="1"/>
      <c r="M18" s="2"/>
      <c r="N18" s="2"/>
      <c r="O18" s="1"/>
      <c r="P18" s="1"/>
    </row>
    <row r="19" spans="1:16" x14ac:dyDescent="0.25">
      <c r="A19" s="27" t="s">
        <v>24</v>
      </c>
      <c r="B19" s="27"/>
      <c r="C19" s="27"/>
      <c r="D19" t="s">
        <v>28</v>
      </c>
      <c r="I19" s="1"/>
      <c r="J19" s="1"/>
      <c r="K19" s="1"/>
      <c r="L19" s="1"/>
      <c r="M19" s="1"/>
      <c r="N19" s="1"/>
      <c r="O19" s="1"/>
      <c r="P19" s="1"/>
    </row>
    <row r="20" spans="1:16" x14ac:dyDescent="0.25">
      <c r="I20" s="1"/>
      <c r="J20" s="1"/>
      <c r="K20" s="1"/>
      <c r="L20" s="1"/>
      <c r="M20" s="1"/>
      <c r="N20" s="1"/>
      <c r="O20" s="1"/>
      <c r="P20" s="1"/>
    </row>
    <row r="21" spans="1:16" ht="15.75" x14ac:dyDescent="0.25">
      <c r="A21" s="28" t="s">
        <v>34</v>
      </c>
      <c r="B21" s="29"/>
      <c r="C21" s="29"/>
      <c r="D21" s="30"/>
      <c r="I21" s="1"/>
      <c r="J21" s="1"/>
      <c r="K21" s="1"/>
      <c r="L21" s="1"/>
      <c r="M21" s="1"/>
      <c r="N21" s="1"/>
      <c r="O21" s="1"/>
      <c r="P21" s="1"/>
    </row>
    <row r="22" spans="1:16" ht="52.5" x14ac:dyDescent="0.25">
      <c r="A22" s="10" t="s">
        <v>35</v>
      </c>
      <c r="B22" s="11" t="s">
        <v>36</v>
      </c>
      <c r="C22" s="23" t="s">
        <v>37</v>
      </c>
      <c r="D22" s="23" t="s">
        <v>38</v>
      </c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12">
        <v>1</v>
      </c>
      <c r="B23" s="12">
        <v>2</v>
      </c>
      <c r="C23" s="12">
        <v>3</v>
      </c>
      <c r="D23" s="12">
        <v>4</v>
      </c>
    </row>
    <row r="24" spans="1:16" x14ac:dyDescent="0.25">
      <c r="A24" s="13">
        <v>1</v>
      </c>
      <c r="B24" s="14" t="s">
        <v>39</v>
      </c>
      <c r="C24" s="15">
        <v>80</v>
      </c>
      <c r="D24" s="15" t="s">
        <v>53</v>
      </c>
    </row>
    <row r="25" spans="1:16" ht="40.5" x14ac:dyDescent="0.25">
      <c r="A25" s="13">
        <v>2</v>
      </c>
      <c r="B25" s="14" t="s">
        <v>41</v>
      </c>
      <c r="C25" s="16">
        <v>30</v>
      </c>
      <c r="D25" s="16" t="s">
        <v>54</v>
      </c>
    </row>
    <row r="26" spans="1:16" ht="27" x14ac:dyDescent="0.25">
      <c r="A26" s="13">
        <v>3</v>
      </c>
      <c r="B26" s="14" t="s">
        <v>43</v>
      </c>
      <c r="C26" s="16">
        <v>150</v>
      </c>
      <c r="D26" s="16" t="s">
        <v>55</v>
      </c>
    </row>
    <row r="27" spans="1:16" ht="27" x14ac:dyDescent="0.25">
      <c r="A27" s="13">
        <v>4</v>
      </c>
      <c r="B27" s="14" t="s">
        <v>45</v>
      </c>
      <c r="C27" s="17">
        <v>440</v>
      </c>
      <c r="D27" s="17" t="s">
        <v>56</v>
      </c>
    </row>
    <row r="28" spans="1:16" ht="27" x14ac:dyDescent="0.25">
      <c r="A28" s="13">
        <v>5</v>
      </c>
      <c r="B28" s="14" t="s">
        <v>47</v>
      </c>
      <c r="C28" s="16">
        <v>30</v>
      </c>
      <c r="D28" s="16" t="s">
        <v>54</v>
      </c>
    </row>
    <row r="29" spans="1:16" ht="40.5" x14ac:dyDescent="0.25">
      <c r="A29" s="18">
        <v>6</v>
      </c>
      <c r="B29" s="19" t="s">
        <v>48</v>
      </c>
      <c r="C29" s="20"/>
      <c r="D29" s="22" t="s">
        <v>44</v>
      </c>
    </row>
    <row r="30" spans="1:16" ht="27" x14ac:dyDescent="0.25">
      <c r="A30" s="18">
        <v>7</v>
      </c>
      <c r="B30" s="19" t="s">
        <v>49</v>
      </c>
      <c r="C30" s="20"/>
      <c r="D30" s="22" t="s">
        <v>57</v>
      </c>
    </row>
    <row r="31" spans="1:16" x14ac:dyDescent="0.25">
      <c r="A31" s="13">
        <v>8</v>
      </c>
      <c r="B31" s="14" t="s">
        <v>51</v>
      </c>
      <c r="C31" s="21"/>
      <c r="D31" s="16" t="s">
        <v>58</v>
      </c>
    </row>
  </sheetData>
  <mergeCells count="5">
    <mergeCell ref="A13:E13"/>
    <mergeCell ref="A3:F3"/>
    <mergeCell ref="A1:F1"/>
    <mergeCell ref="A19:C19"/>
    <mergeCell ref="A21:D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G29" sqref="G29"/>
    </sheetView>
  </sheetViews>
  <sheetFormatPr defaultRowHeight="15" x14ac:dyDescent="0.25"/>
  <cols>
    <col min="1" max="1" width="5.140625" customWidth="1"/>
    <col min="2" max="2" width="21.7109375" customWidth="1"/>
    <col min="3" max="3" width="15.42578125" customWidth="1"/>
    <col min="4" max="4" width="20" customWidth="1"/>
    <col min="5" max="5" width="17" customWidth="1"/>
    <col min="6" max="6" width="8.140625" customWidth="1"/>
    <col min="7" max="7" width="16.7109375" customWidth="1"/>
    <col min="8" max="8" width="23.7109375" customWidth="1"/>
    <col min="9" max="9" width="16.42578125" customWidth="1"/>
    <col min="10" max="10" width="19.140625" customWidth="1"/>
    <col min="11" max="12" width="22.7109375" customWidth="1"/>
    <col min="13" max="13" width="17.42578125" customWidth="1"/>
  </cols>
  <sheetData>
    <row r="1" spans="1:16" x14ac:dyDescent="0.25">
      <c r="A1" s="26" t="s">
        <v>61</v>
      </c>
      <c r="B1" s="26"/>
      <c r="C1" s="26"/>
      <c r="D1" s="26"/>
      <c r="E1" s="26"/>
      <c r="F1" s="26"/>
    </row>
    <row r="3" spans="1:16" x14ac:dyDescent="0.25">
      <c r="A3" s="25" t="s">
        <v>9</v>
      </c>
      <c r="B3" s="25"/>
      <c r="C3" s="25"/>
      <c r="D3" s="25"/>
      <c r="E3" s="25"/>
      <c r="F3" s="25"/>
    </row>
    <row r="4" spans="1:16" x14ac:dyDescent="0.25">
      <c r="A4" s="5" t="s">
        <v>0</v>
      </c>
      <c r="B4" s="5" t="s">
        <v>1</v>
      </c>
      <c r="C4" s="5" t="s">
        <v>2</v>
      </c>
      <c r="D4" s="5" t="s">
        <v>4</v>
      </c>
      <c r="E4" s="5" t="s">
        <v>5</v>
      </c>
      <c r="F4" s="5" t="s">
        <v>26</v>
      </c>
    </row>
    <row r="5" spans="1:16" x14ac:dyDescent="0.25">
      <c r="A5" s="5">
        <v>1</v>
      </c>
      <c r="B5" s="5" t="s">
        <v>7</v>
      </c>
      <c r="C5" s="5" t="s">
        <v>16</v>
      </c>
      <c r="D5" s="6">
        <v>146.30000000000001</v>
      </c>
      <c r="E5" s="5" t="s">
        <v>22</v>
      </c>
      <c r="F5" s="5"/>
    </row>
    <row r="6" spans="1:16" x14ac:dyDescent="0.25">
      <c r="A6" s="5">
        <v>2</v>
      </c>
      <c r="B6" s="5" t="s">
        <v>17</v>
      </c>
      <c r="C6" s="5" t="s">
        <v>18</v>
      </c>
      <c r="D6" s="6">
        <v>2836</v>
      </c>
      <c r="E6" s="5" t="s">
        <v>22</v>
      </c>
      <c r="F6" s="5">
        <v>458</v>
      </c>
    </row>
    <row r="7" spans="1:16" x14ac:dyDescent="0.25">
      <c r="A7" s="5">
        <v>3</v>
      </c>
      <c r="B7" s="5" t="s">
        <v>7</v>
      </c>
      <c r="C7" s="5" t="s">
        <v>23</v>
      </c>
      <c r="D7" s="6">
        <v>10359.799999999999</v>
      </c>
      <c r="E7" s="5" t="s">
        <v>22</v>
      </c>
      <c r="F7" s="5"/>
    </row>
    <row r="8" spans="1:16" x14ac:dyDescent="0.25">
      <c r="A8" s="5"/>
      <c r="B8" s="5"/>
      <c r="C8" s="5"/>
      <c r="D8" s="6"/>
      <c r="E8" s="5"/>
      <c r="F8" s="5"/>
    </row>
    <row r="9" spans="1:16" x14ac:dyDescent="0.25">
      <c r="A9" s="5"/>
      <c r="B9" s="5"/>
      <c r="C9" s="5" t="s">
        <v>6</v>
      </c>
      <c r="D9" s="6">
        <f>SUM(D5:D7)</f>
        <v>13342.099999999999</v>
      </c>
      <c r="E9" s="5" t="s">
        <v>3</v>
      </c>
      <c r="F9" s="5"/>
    </row>
    <row r="10" spans="1:16" x14ac:dyDescent="0.25">
      <c r="A10" s="24"/>
      <c r="B10" s="24"/>
      <c r="C10" s="24"/>
      <c r="D10" s="7"/>
      <c r="E10" s="24"/>
      <c r="F10" s="24"/>
    </row>
    <row r="11" spans="1:16" x14ac:dyDescent="0.25">
      <c r="A11" s="25" t="s">
        <v>8</v>
      </c>
      <c r="B11" s="25"/>
      <c r="C11" s="25"/>
      <c r="D11" s="25"/>
      <c r="E11" s="25"/>
      <c r="F11" s="24"/>
    </row>
    <row r="12" spans="1:16" x14ac:dyDescent="0.25">
      <c r="A12" s="5" t="s">
        <v>0</v>
      </c>
      <c r="B12" s="5" t="s">
        <v>1</v>
      </c>
      <c r="C12" s="5" t="s">
        <v>13</v>
      </c>
      <c r="D12" s="5" t="s">
        <v>12</v>
      </c>
      <c r="E12" s="5" t="s">
        <v>10</v>
      </c>
      <c r="F12" s="24"/>
    </row>
    <row r="13" spans="1:16" x14ac:dyDescent="0.25">
      <c r="A13" s="5">
        <v>1</v>
      </c>
      <c r="B13" s="5" t="s">
        <v>7</v>
      </c>
      <c r="C13" s="5" t="s">
        <v>14</v>
      </c>
      <c r="D13" s="6">
        <f>4604+4+2+2+2+2+50</f>
        <v>4666</v>
      </c>
      <c r="E13" s="5" t="s">
        <v>11</v>
      </c>
      <c r="F13" s="24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5"/>
      <c r="B14" s="5"/>
      <c r="C14" s="5"/>
      <c r="D14" s="6"/>
      <c r="E14" s="5"/>
      <c r="F14" s="24"/>
      <c r="H14" s="1"/>
      <c r="I14" s="1"/>
      <c r="J14" s="1"/>
      <c r="K14" s="2"/>
      <c r="L14" s="2"/>
      <c r="M14" s="1"/>
      <c r="N14" s="1"/>
      <c r="O14" s="1"/>
      <c r="P14" s="1"/>
    </row>
    <row r="15" spans="1:16" x14ac:dyDescent="0.25">
      <c r="H15" s="1"/>
      <c r="I15" s="1"/>
      <c r="J15" s="1"/>
      <c r="K15" s="1"/>
      <c r="L15" s="1"/>
      <c r="M15" s="2"/>
      <c r="N15" s="2"/>
      <c r="O15" s="1"/>
      <c r="P15" s="1"/>
    </row>
    <row r="16" spans="1:16" x14ac:dyDescent="0.25">
      <c r="A16" s="31" t="s">
        <v>24</v>
      </c>
      <c r="B16" s="31"/>
      <c r="C16" s="31"/>
      <c r="D16" t="s">
        <v>33</v>
      </c>
    </row>
  </sheetData>
  <mergeCells count="4">
    <mergeCell ref="A1:F1"/>
    <mergeCell ref="A3:F3"/>
    <mergeCell ref="A11:E11"/>
    <mergeCell ref="A16:C1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E29" sqref="E29"/>
    </sheetView>
  </sheetViews>
  <sheetFormatPr defaultRowHeight="15" x14ac:dyDescent="0.25"/>
  <cols>
    <col min="1" max="1" width="5.85546875" customWidth="1"/>
    <col min="2" max="2" width="21.5703125" customWidth="1"/>
    <col min="3" max="3" width="15.28515625" customWidth="1"/>
    <col min="4" max="4" width="20.140625" customWidth="1"/>
    <col min="5" max="5" width="15.7109375" customWidth="1"/>
    <col min="6" max="6" width="8" customWidth="1"/>
    <col min="7" max="7" width="16.7109375" customWidth="1"/>
    <col min="8" max="8" width="23.7109375" customWidth="1"/>
    <col min="9" max="9" width="16.42578125" customWidth="1"/>
    <col min="10" max="10" width="19.140625" customWidth="1"/>
    <col min="11" max="12" width="22.7109375" customWidth="1"/>
    <col min="13" max="13" width="17.42578125" customWidth="1"/>
  </cols>
  <sheetData>
    <row r="1" spans="1:6" ht="30.75" customHeight="1" x14ac:dyDescent="0.25">
      <c r="A1" s="26" t="s">
        <v>62</v>
      </c>
      <c r="B1" s="26"/>
      <c r="C1" s="26"/>
      <c r="D1" s="26"/>
      <c r="E1" s="26"/>
      <c r="F1" s="26"/>
    </row>
    <row r="3" spans="1:6" x14ac:dyDescent="0.25">
      <c r="A3" s="25" t="s">
        <v>9</v>
      </c>
      <c r="B3" s="25"/>
      <c r="C3" s="25"/>
      <c r="D3" s="25"/>
      <c r="E3" s="25"/>
      <c r="F3" s="25"/>
    </row>
    <row r="4" spans="1:6" x14ac:dyDescent="0.25">
      <c r="A4" s="5" t="s">
        <v>0</v>
      </c>
      <c r="B4" s="5" t="s">
        <v>1</v>
      </c>
      <c r="C4" s="5" t="s">
        <v>2</v>
      </c>
      <c r="D4" s="5" t="s">
        <v>4</v>
      </c>
      <c r="E4" s="5" t="s">
        <v>5</v>
      </c>
      <c r="F4" s="5" t="s">
        <v>26</v>
      </c>
    </row>
    <row r="5" spans="1:6" x14ac:dyDescent="0.25">
      <c r="A5" s="5">
        <v>1</v>
      </c>
      <c r="B5" s="5" t="s">
        <v>7</v>
      </c>
      <c r="C5" s="5" t="s">
        <v>16</v>
      </c>
      <c r="D5" s="6">
        <v>111.9</v>
      </c>
      <c r="E5" s="5" t="s">
        <v>22</v>
      </c>
      <c r="F5" s="5"/>
    </row>
    <row r="6" spans="1:6" x14ac:dyDescent="0.25">
      <c r="A6" s="5">
        <v>2</v>
      </c>
      <c r="B6" s="5" t="s">
        <v>17</v>
      </c>
      <c r="C6" s="5" t="s">
        <v>18</v>
      </c>
      <c r="D6" s="6">
        <v>2179</v>
      </c>
      <c r="E6" s="5" t="s">
        <v>22</v>
      </c>
      <c r="F6" s="5">
        <v>352</v>
      </c>
    </row>
    <row r="7" spans="1:6" x14ac:dyDescent="0.25">
      <c r="A7" s="5">
        <v>3</v>
      </c>
      <c r="B7" s="5" t="s">
        <v>7</v>
      </c>
      <c r="C7" s="5" t="s">
        <v>19</v>
      </c>
      <c r="D7" s="6">
        <v>122.6</v>
      </c>
      <c r="E7" s="5" t="s">
        <v>22</v>
      </c>
      <c r="F7" s="5"/>
    </row>
    <row r="8" spans="1:6" x14ac:dyDescent="0.25">
      <c r="A8" s="5">
        <v>4</v>
      </c>
      <c r="B8" s="5" t="s">
        <v>7</v>
      </c>
      <c r="C8" s="5" t="s">
        <v>20</v>
      </c>
      <c r="D8" s="6">
        <v>8.1999999999999993</v>
      </c>
      <c r="E8" s="5" t="s">
        <v>22</v>
      </c>
      <c r="F8" s="5"/>
    </row>
    <row r="9" spans="1:6" x14ac:dyDescent="0.25">
      <c r="A9" s="5">
        <v>5</v>
      </c>
      <c r="B9" s="5" t="s">
        <v>7</v>
      </c>
      <c r="C9" s="5" t="s">
        <v>21</v>
      </c>
      <c r="D9" s="6">
        <v>35.1</v>
      </c>
      <c r="E9" s="5" t="s">
        <v>22</v>
      </c>
      <c r="F9" s="5"/>
    </row>
    <row r="10" spans="1:6" x14ac:dyDescent="0.25">
      <c r="A10" s="5">
        <v>6</v>
      </c>
      <c r="B10" s="5" t="s">
        <v>7</v>
      </c>
      <c r="C10" s="5" t="s">
        <v>23</v>
      </c>
      <c r="D10" s="6">
        <v>7488.1</v>
      </c>
      <c r="E10" s="5" t="s">
        <v>22</v>
      </c>
      <c r="F10" s="5"/>
    </row>
    <row r="11" spans="1:6" x14ac:dyDescent="0.25">
      <c r="A11" s="5">
        <v>7</v>
      </c>
      <c r="B11" s="5" t="s">
        <v>7</v>
      </c>
      <c r="C11" s="5" t="s">
        <v>25</v>
      </c>
      <c r="D11" s="6">
        <v>350.8</v>
      </c>
      <c r="E11" s="5" t="s">
        <v>22</v>
      </c>
      <c r="F11" s="5"/>
    </row>
    <row r="12" spans="1:6" x14ac:dyDescent="0.25">
      <c r="A12" s="5"/>
      <c r="B12" s="5"/>
      <c r="C12" s="5"/>
      <c r="D12" s="6"/>
      <c r="E12" s="5"/>
      <c r="F12" s="5"/>
    </row>
    <row r="13" spans="1:6" x14ac:dyDescent="0.25">
      <c r="A13" s="5"/>
      <c r="B13" s="5"/>
      <c r="C13" s="5" t="s">
        <v>6</v>
      </c>
      <c r="D13" s="6">
        <f>SUM(D5:D11)</f>
        <v>10295.699999999999</v>
      </c>
      <c r="E13" s="5" t="s">
        <v>3</v>
      </c>
      <c r="F13" s="5"/>
    </row>
    <row r="14" spans="1:6" x14ac:dyDescent="0.25">
      <c r="A14" s="24"/>
      <c r="B14" s="24"/>
      <c r="C14" s="24"/>
      <c r="D14" s="7"/>
      <c r="E14" s="24"/>
      <c r="F14" s="24"/>
    </row>
    <row r="15" spans="1:6" x14ac:dyDescent="0.25">
      <c r="A15" s="25" t="s">
        <v>8</v>
      </c>
      <c r="B15" s="25"/>
      <c r="C15" s="25"/>
      <c r="D15" s="25"/>
      <c r="E15" s="25"/>
      <c r="F15" s="24"/>
    </row>
    <row r="16" spans="1:6" x14ac:dyDescent="0.25">
      <c r="A16" s="5" t="s">
        <v>0</v>
      </c>
      <c r="B16" s="5" t="s">
        <v>1</v>
      </c>
      <c r="C16" s="5" t="s">
        <v>13</v>
      </c>
      <c r="D16" s="5" t="s">
        <v>12</v>
      </c>
      <c r="E16" s="5" t="s">
        <v>10</v>
      </c>
      <c r="F16" s="24"/>
    </row>
    <row r="17" spans="1:15" x14ac:dyDescent="0.25">
      <c r="A17" s="5">
        <v>1</v>
      </c>
      <c r="B17" s="5" t="s">
        <v>7</v>
      </c>
      <c r="C17" s="5" t="s">
        <v>14</v>
      </c>
      <c r="D17" s="6">
        <f>3305.9+36</f>
        <v>3341.9</v>
      </c>
      <c r="E17" s="5" t="s">
        <v>11</v>
      </c>
      <c r="F17" s="24"/>
    </row>
    <row r="18" spans="1:15" x14ac:dyDescent="0.25">
      <c r="A18" s="5">
        <v>2</v>
      </c>
      <c r="B18" s="5" t="s">
        <v>7</v>
      </c>
      <c r="C18" s="5" t="s">
        <v>15</v>
      </c>
      <c r="D18" s="6">
        <f>28.2+2*8.5+62+124</f>
        <v>231.2</v>
      </c>
      <c r="E18" s="5" t="s">
        <v>11</v>
      </c>
      <c r="F18" s="24"/>
      <c r="K18" s="8"/>
      <c r="L18" s="8"/>
      <c r="M18" s="8"/>
    </row>
    <row r="19" spans="1:15" x14ac:dyDescent="0.25">
      <c r="A19" s="5"/>
      <c r="B19" s="5"/>
      <c r="C19" s="5"/>
      <c r="D19" s="6"/>
      <c r="E19" s="5"/>
      <c r="F19" s="24"/>
      <c r="G19" s="1"/>
      <c r="H19" s="1"/>
      <c r="I19" s="1"/>
      <c r="J19" s="1"/>
      <c r="K19" s="2"/>
      <c r="L19" s="2"/>
      <c r="M19" s="1"/>
      <c r="N19" s="1"/>
      <c r="O19" s="1"/>
    </row>
    <row r="20" spans="1:15" x14ac:dyDescent="0.25">
      <c r="G20" s="1"/>
      <c r="H20" s="1"/>
      <c r="I20" s="1"/>
      <c r="J20" s="1"/>
      <c r="K20" s="1"/>
      <c r="L20" s="1"/>
      <c r="M20" s="2"/>
      <c r="N20" s="2"/>
      <c r="O20" s="1"/>
    </row>
    <row r="21" spans="1:15" x14ac:dyDescent="0.25">
      <c r="A21" s="31" t="s">
        <v>24</v>
      </c>
      <c r="B21" s="31"/>
      <c r="C21" s="31"/>
      <c r="D21" t="s">
        <v>31</v>
      </c>
      <c r="G21" s="1"/>
      <c r="H21" s="1"/>
      <c r="I21" s="1"/>
      <c r="J21" s="1"/>
      <c r="K21" s="1"/>
      <c r="L21" s="1"/>
      <c r="M21" s="1"/>
      <c r="N21" s="1"/>
      <c r="O21" s="1"/>
    </row>
  </sheetData>
  <mergeCells count="4">
    <mergeCell ref="A1:F1"/>
    <mergeCell ref="A3:F3"/>
    <mergeCell ref="A15:E15"/>
    <mergeCell ref="A21:C2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workbookViewId="0">
      <selection sqref="A1:F1"/>
    </sheetView>
  </sheetViews>
  <sheetFormatPr defaultRowHeight="15" x14ac:dyDescent="0.25"/>
  <cols>
    <col min="1" max="1" width="5.7109375" customWidth="1"/>
    <col min="2" max="2" width="21.85546875" customWidth="1"/>
    <col min="3" max="3" width="15.5703125" customWidth="1"/>
    <col min="4" max="4" width="20.28515625" customWidth="1"/>
    <col min="5" max="5" width="16.140625" customWidth="1"/>
    <col min="6" max="6" width="7.85546875" customWidth="1"/>
    <col min="7" max="7" width="16.7109375" customWidth="1"/>
    <col min="8" max="8" width="23.7109375" customWidth="1"/>
    <col min="9" max="9" width="16.42578125" customWidth="1"/>
    <col min="10" max="10" width="19.140625" customWidth="1"/>
    <col min="11" max="12" width="22.7109375" customWidth="1"/>
    <col min="13" max="13" width="17.42578125" customWidth="1"/>
  </cols>
  <sheetData>
    <row r="1" spans="1:6" x14ac:dyDescent="0.25">
      <c r="A1" s="32" t="s">
        <v>64</v>
      </c>
      <c r="B1" s="32"/>
      <c r="C1" s="32"/>
      <c r="D1" s="32"/>
      <c r="E1" s="32"/>
      <c r="F1" s="32"/>
    </row>
    <row r="3" spans="1:6" x14ac:dyDescent="0.25">
      <c r="A3" s="25" t="s">
        <v>9</v>
      </c>
      <c r="B3" s="25"/>
      <c r="C3" s="25"/>
      <c r="D3" s="25"/>
      <c r="E3" s="25"/>
      <c r="F3" s="25"/>
    </row>
    <row r="4" spans="1:6" x14ac:dyDescent="0.25">
      <c r="A4" s="5" t="s">
        <v>0</v>
      </c>
      <c r="B4" s="5" t="s">
        <v>1</v>
      </c>
      <c r="C4" s="5" t="s">
        <v>2</v>
      </c>
      <c r="D4" s="5" t="s">
        <v>4</v>
      </c>
      <c r="E4" s="5" t="s">
        <v>5</v>
      </c>
      <c r="F4" s="5" t="s">
        <v>26</v>
      </c>
    </row>
    <row r="5" spans="1:6" x14ac:dyDescent="0.25">
      <c r="A5" s="5">
        <v>1</v>
      </c>
      <c r="B5" s="5" t="s">
        <v>7</v>
      </c>
      <c r="C5" s="5" t="s">
        <v>16</v>
      </c>
      <c r="D5" s="6">
        <v>61.1</v>
      </c>
      <c r="E5" s="5" t="s">
        <v>22</v>
      </c>
      <c r="F5" s="5"/>
    </row>
    <row r="6" spans="1:6" x14ac:dyDescent="0.25">
      <c r="A6" s="5">
        <v>2</v>
      </c>
      <c r="B6" s="5" t="s">
        <v>17</v>
      </c>
      <c r="C6" s="5" t="s">
        <v>18</v>
      </c>
      <c r="D6" s="6">
        <v>1201.3</v>
      </c>
      <c r="E6" s="5" t="s">
        <v>22</v>
      </c>
      <c r="F6" s="5">
        <v>194</v>
      </c>
    </row>
    <row r="7" spans="1:6" x14ac:dyDescent="0.25">
      <c r="A7" s="5">
        <v>3</v>
      </c>
      <c r="B7" s="5" t="s">
        <v>7</v>
      </c>
      <c r="C7" s="5" t="s">
        <v>19</v>
      </c>
      <c r="D7" s="6">
        <v>216.7</v>
      </c>
      <c r="E7" s="5" t="s">
        <v>22</v>
      </c>
      <c r="F7" s="5"/>
    </row>
    <row r="8" spans="1:6" x14ac:dyDescent="0.25">
      <c r="A8" s="5">
        <v>4</v>
      </c>
      <c r="B8" s="5" t="s">
        <v>7</v>
      </c>
      <c r="C8" s="5" t="s">
        <v>20</v>
      </c>
      <c r="D8" s="6">
        <v>11</v>
      </c>
      <c r="E8" s="5" t="s">
        <v>22</v>
      </c>
      <c r="F8" s="5"/>
    </row>
    <row r="9" spans="1:6" x14ac:dyDescent="0.25">
      <c r="A9" s="5">
        <v>5</v>
      </c>
      <c r="B9" s="5" t="s">
        <v>7</v>
      </c>
      <c r="C9" s="5" t="s">
        <v>21</v>
      </c>
      <c r="D9" s="6">
        <v>7</v>
      </c>
      <c r="E9" s="5" t="s">
        <v>22</v>
      </c>
      <c r="F9" s="5"/>
    </row>
    <row r="10" spans="1:6" x14ac:dyDescent="0.25">
      <c r="A10" s="5">
        <v>6</v>
      </c>
      <c r="B10" s="5" t="s">
        <v>7</v>
      </c>
      <c r="C10" s="5" t="s">
        <v>23</v>
      </c>
      <c r="D10" s="6">
        <v>3745.8</v>
      </c>
      <c r="E10" s="5" t="s">
        <v>22</v>
      </c>
      <c r="F10" s="5"/>
    </row>
    <row r="11" spans="1:6" x14ac:dyDescent="0.25">
      <c r="A11" s="5"/>
      <c r="B11" s="5"/>
      <c r="C11" s="5"/>
      <c r="D11" s="6"/>
      <c r="E11" s="5"/>
      <c r="F11" s="5"/>
    </row>
    <row r="12" spans="1:6" x14ac:dyDescent="0.25">
      <c r="A12" s="5"/>
      <c r="B12" s="5"/>
      <c r="C12" s="5" t="s">
        <v>6</v>
      </c>
      <c r="D12" s="6">
        <f>SUM(D5:D10)</f>
        <v>5242.9</v>
      </c>
      <c r="E12" s="5" t="s">
        <v>3</v>
      </c>
      <c r="F12" s="5"/>
    </row>
    <row r="13" spans="1:6" x14ac:dyDescent="0.25">
      <c r="A13" s="24"/>
      <c r="B13" s="24"/>
      <c r="C13" s="24"/>
      <c r="D13" s="7"/>
      <c r="E13" s="24"/>
      <c r="F13" s="24"/>
    </row>
    <row r="14" spans="1:6" x14ac:dyDescent="0.25">
      <c r="A14" s="25" t="s">
        <v>8</v>
      </c>
      <c r="B14" s="25"/>
      <c r="C14" s="25"/>
      <c r="D14" s="25"/>
      <c r="E14" s="25"/>
      <c r="F14" s="24"/>
    </row>
    <row r="15" spans="1:6" x14ac:dyDescent="0.25">
      <c r="A15" s="5" t="s">
        <v>0</v>
      </c>
      <c r="B15" s="5" t="s">
        <v>1</v>
      </c>
      <c r="C15" s="5" t="s">
        <v>13</v>
      </c>
      <c r="D15" s="5" t="s">
        <v>12</v>
      </c>
      <c r="E15" s="5" t="s">
        <v>10</v>
      </c>
      <c r="F15" s="24"/>
    </row>
    <row r="16" spans="1:6" x14ac:dyDescent="0.25">
      <c r="A16" s="5">
        <v>1</v>
      </c>
      <c r="B16" s="5" t="s">
        <v>7</v>
      </c>
      <c r="C16" s="5" t="s">
        <v>14</v>
      </c>
      <c r="D16" s="6">
        <v>1963.5</v>
      </c>
      <c r="E16" s="5" t="s">
        <v>11</v>
      </c>
      <c r="F16" s="24"/>
    </row>
    <row r="17" spans="1:16" x14ac:dyDescent="0.25">
      <c r="A17" s="5">
        <v>2</v>
      </c>
      <c r="B17" s="5" t="s">
        <v>7</v>
      </c>
      <c r="C17" s="5" t="s">
        <v>15</v>
      </c>
      <c r="D17" s="6">
        <v>54.1</v>
      </c>
      <c r="E17" s="5" t="s">
        <v>11</v>
      </c>
      <c r="F17" s="24"/>
      <c r="H17" s="1"/>
      <c r="I17" s="1"/>
      <c r="J17" s="1"/>
      <c r="K17" s="8"/>
      <c r="L17" s="8"/>
      <c r="M17" s="8"/>
      <c r="N17" s="1"/>
      <c r="O17" s="1"/>
      <c r="P17" s="1"/>
    </row>
    <row r="18" spans="1:16" x14ac:dyDescent="0.25">
      <c r="A18" s="5"/>
      <c r="B18" s="5"/>
      <c r="C18" s="5"/>
      <c r="D18" s="6"/>
      <c r="E18" s="5"/>
      <c r="F18" s="24"/>
      <c r="H18" s="1"/>
      <c r="I18" s="1"/>
      <c r="J18" s="1"/>
      <c r="K18" s="2"/>
      <c r="L18" s="2"/>
      <c r="M18" s="1"/>
      <c r="N18" s="1"/>
      <c r="O18" s="1"/>
      <c r="P18" s="1"/>
    </row>
    <row r="19" spans="1:16" x14ac:dyDescent="0.25">
      <c r="A19" s="24"/>
      <c r="B19" s="24"/>
      <c r="C19" s="24"/>
      <c r="D19" s="24"/>
      <c r="E19" s="24"/>
      <c r="F19" s="24"/>
      <c r="H19" s="1"/>
      <c r="I19" s="1"/>
      <c r="J19" s="1"/>
      <c r="K19" s="1"/>
      <c r="L19" s="1"/>
      <c r="M19" s="2"/>
      <c r="N19" s="2"/>
      <c r="O19" s="1"/>
      <c r="P19" s="1"/>
    </row>
    <row r="20" spans="1:16" x14ac:dyDescent="0.25">
      <c r="A20" s="31" t="s">
        <v>24</v>
      </c>
      <c r="B20" s="31"/>
      <c r="C20" s="31"/>
      <c r="D20" t="s">
        <v>30</v>
      </c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H22" s="1"/>
      <c r="I22" s="1"/>
      <c r="J22" s="1"/>
      <c r="K22" s="1"/>
      <c r="L22" s="1"/>
      <c r="M22" s="1"/>
      <c r="N22" s="1"/>
      <c r="O22" s="1"/>
      <c r="P22" s="1"/>
    </row>
  </sheetData>
  <mergeCells count="4">
    <mergeCell ref="A1:F1"/>
    <mergeCell ref="A3:F3"/>
    <mergeCell ref="A14:E14"/>
    <mergeCell ref="A20:C20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sqref="A1:F1"/>
    </sheetView>
  </sheetViews>
  <sheetFormatPr defaultRowHeight="15" x14ac:dyDescent="0.25"/>
  <cols>
    <col min="1" max="1" width="6" customWidth="1"/>
    <col min="2" max="2" width="21.85546875" customWidth="1"/>
    <col min="3" max="3" width="15.5703125" customWidth="1"/>
    <col min="4" max="4" width="20" customWidth="1"/>
    <col min="5" max="5" width="16.5703125" customWidth="1"/>
    <col min="6" max="6" width="8.28515625" customWidth="1"/>
    <col min="7" max="7" width="16.7109375" customWidth="1"/>
    <col min="8" max="8" width="23.7109375" customWidth="1"/>
    <col min="9" max="9" width="16.42578125" customWidth="1"/>
    <col min="10" max="10" width="19.140625" customWidth="1"/>
    <col min="11" max="12" width="22.7109375" customWidth="1"/>
    <col min="13" max="13" width="17.42578125" customWidth="1"/>
  </cols>
  <sheetData>
    <row r="1" spans="1:6" x14ac:dyDescent="0.25">
      <c r="A1" s="32" t="s">
        <v>65</v>
      </c>
      <c r="B1" s="32"/>
      <c r="C1" s="32"/>
      <c r="D1" s="32"/>
      <c r="E1" s="32"/>
      <c r="F1" s="32"/>
    </row>
    <row r="3" spans="1:6" x14ac:dyDescent="0.25">
      <c r="A3" s="25" t="s">
        <v>9</v>
      </c>
      <c r="B3" s="25"/>
      <c r="C3" s="25"/>
      <c r="D3" s="25"/>
      <c r="E3" s="25"/>
      <c r="F3" s="25"/>
    </row>
    <row r="4" spans="1:6" x14ac:dyDescent="0.25">
      <c r="A4" s="5" t="s">
        <v>0</v>
      </c>
      <c r="B4" s="5" t="s">
        <v>1</v>
      </c>
      <c r="C4" s="5" t="s">
        <v>2</v>
      </c>
      <c r="D4" s="5" t="s">
        <v>4</v>
      </c>
      <c r="E4" s="5" t="s">
        <v>5</v>
      </c>
      <c r="F4" s="5" t="s">
        <v>26</v>
      </c>
    </row>
    <row r="5" spans="1:6" x14ac:dyDescent="0.25">
      <c r="A5" s="5">
        <v>1</v>
      </c>
      <c r="B5" s="5" t="s">
        <v>7</v>
      </c>
      <c r="C5" s="5" t="s">
        <v>16</v>
      </c>
      <c r="D5" s="6">
        <v>125.6</v>
      </c>
      <c r="E5" s="5" t="s">
        <v>22</v>
      </c>
      <c r="F5" s="5"/>
    </row>
    <row r="6" spans="1:6" x14ac:dyDescent="0.25">
      <c r="A6" s="5">
        <v>2</v>
      </c>
      <c r="B6" s="5" t="s">
        <v>17</v>
      </c>
      <c r="C6" s="5" t="s">
        <v>18</v>
      </c>
      <c r="D6" s="6">
        <v>2514</v>
      </c>
      <c r="E6" s="5" t="s">
        <v>22</v>
      </c>
      <c r="F6" s="5">
        <v>406</v>
      </c>
    </row>
    <row r="7" spans="1:6" x14ac:dyDescent="0.25">
      <c r="A7" s="5">
        <v>3</v>
      </c>
      <c r="B7" s="5" t="s">
        <v>7</v>
      </c>
      <c r="C7" s="5" t="s">
        <v>19</v>
      </c>
      <c r="D7" s="6">
        <v>327</v>
      </c>
      <c r="E7" s="5" t="s">
        <v>22</v>
      </c>
      <c r="F7" s="5"/>
    </row>
    <row r="8" spans="1:6" x14ac:dyDescent="0.25">
      <c r="A8" s="5">
        <v>4</v>
      </c>
      <c r="B8" s="5" t="s">
        <v>7</v>
      </c>
      <c r="C8" s="5" t="s">
        <v>20</v>
      </c>
      <c r="D8" s="6">
        <v>23.6</v>
      </c>
      <c r="E8" s="5" t="s">
        <v>22</v>
      </c>
      <c r="F8" s="5"/>
    </row>
    <row r="9" spans="1:6" x14ac:dyDescent="0.25">
      <c r="A9" s="5">
        <v>5</v>
      </c>
      <c r="B9" s="5" t="s">
        <v>7</v>
      </c>
      <c r="C9" s="5" t="s">
        <v>21</v>
      </c>
      <c r="D9" s="6">
        <v>102.4</v>
      </c>
      <c r="E9" s="5" t="s">
        <v>22</v>
      </c>
      <c r="F9" s="5"/>
    </row>
    <row r="10" spans="1:6" x14ac:dyDescent="0.25">
      <c r="A10" s="5">
        <v>6</v>
      </c>
      <c r="B10" s="5" t="s">
        <v>7</v>
      </c>
      <c r="C10" s="5" t="s">
        <v>23</v>
      </c>
      <c r="D10" s="6">
        <v>6873.3</v>
      </c>
      <c r="E10" s="5" t="s">
        <v>22</v>
      </c>
      <c r="F10" s="5"/>
    </row>
    <row r="11" spans="1:6" x14ac:dyDescent="0.25">
      <c r="A11" s="5">
        <v>7</v>
      </c>
      <c r="B11" s="5" t="s">
        <v>7</v>
      </c>
      <c r="C11" s="5" t="s">
        <v>25</v>
      </c>
      <c r="D11" s="6">
        <v>934.1</v>
      </c>
      <c r="E11" s="5" t="s">
        <v>22</v>
      </c>
      <c r="F11" s="5"/>
    </row>
    <row r="12" spans="1:6" x14ac:dyDescent="0.25">
      <c r="A12" s="5"/>
      <c r="B12" s="5"/>
      <c r="C12" s="5"/>
      <c r="D12" s="6"/>
      <c r="E12" s="5"/>
      <c r="F12" s="5"/>
    </row>
    <row r="13" spans="1:6" x14ac:dyDescent="0.25">
      <c r="A13" s="5"/>
      <c r="B13" s="5"/>
      <c r="C13" s="5" t="s">
        <v>6</v>
      </c>
      <c r="D13" s="6">
        <f>SUM(D5:D11)</f>
        <v>10900</v>
      </c>
      <c r="E13" s="5" t="s">
        <v>3</v>
      </c>
      <c r="F13" s="5"/>
    </row>
    <row r="14" spans="1:6" x14ac:dyDescent="0.25">
      <c r="A14" s="24"/>
      <c r="B14" s="24"/>
      <c r="C14" s="24"/>
      <c r="D14" s="7"/>
      <c r="E14" s="24"/>
      <c r="F14" s="24"/>
    </row>
    <row r="15" spans="1:6" x14ac:dyDescent="0.25">
      <c r="A15" s="25" t="s">
        <v>8</v>
      </c>
      <c r="B15" s="25"/>
      <c r="C15" s="25"/>
      <c r="D15" s="25"/>
      <c r="E15" s="25"/>
      <c r="F15" s="24"/>
    </row>
    <row r="16" spans="1:6" x14ac:dyDescent="0.25">
      <c r="A16" s="5" t="s">
        <v>0</v>
      </c>
      <c r="B16" s="5" t="s">
        <v>1</v>
      </c>
      <c r="C16" s="5" t="s">
        <v>13</v>
      </c>
      <c r="D16" s="5" t="s">
        <v>12</v>
      </c>
      <c r="E16" s="5" t="s">
        <v>10</v>
      </c>
      <c r="F16" s="24"/>
    </row>
    <row r="17" spans="1:15" x14ac:dyDescent="0.25">
      <c r="A17" s="5">
        <v>1</v>
      </c>
      <c r="B17" s="5" t="s">
        <v>7</v>
      </c>
      <c r="C17" s="5" t="s">
        <v>14</v>
      </c>
      <c r="D17" s="6">
        <v>3807.2</v>
      </c>
      <c r="E17" s="5" t="s">
        <v>11</v>
      </c>
      <c r="F17" s="24"/>
    </row>
    <row r="18" spans="1:15" x14ac:dyDescent="0.25">
      <c r="A18" s="5">
        <v>2</v>
      </c>
      <c r="B18" s="5" t="s">
        <v>7</v>
      </c>
      <c r="C18" s="5" t="s">
        <v>15</v>
      </c>
      <c r="D18" s="6">
        <f>80+92+21.8+25+665</f>
        <v>883.8</v>
      </c>
      <c r="E18" s="5" t="s">
        <v>11</v>
      </c>
      <c r="F18" s="24"/>
      <c r="H18" s="1"/>
      <c r="I18" s="1"/>
      <c r="J18" s="1"/>
      <c r="K18" s="8"/>
      <c r="L18" s="8"/>
      <c r="M18" s="8"/>
      <c r="N18" s="1"/>
      <c r="O18" s="1"/>
    </row>
    <row r="19" spans="1:15" x14ac:dyDescent="0.25">
      <c r="A19" s="5"/>
      <c r="B19" s="5"/>
      <c r="C19" s="5"/>
      <c r="D19" s="6"/>
      <c r="E19" s="5"/>
      <c r="F19" s="24"/>
      <c r="H19" s="1"/>
      <c r="I19" s="1"/>
      <c r="J19" s="1"/>
      <c r="K19" s="2"/>
      <c r="L19" s="2"/>
      <c r="M19" s="1"/>
      <c r="N19" s="1"/>
      <c r="O19" s="1"/>
    </row>
    <row r="20" spans="1:15" x14ac:dyDescent="0.25">
      <c r="H20" s="1"/>
      <c r="I20" s="1"/>
      <c r="J20" s="1"/>
      <c r="K20" s="1"/>
      <c r="L20" s="1"/>
      <c r="M20" s="2"/>
      <c r="N20" s="2"/>
      <c r="O20" s="1"/>
    </row>
    <row r="21" spans="1:15" x14ac:dyDescent="0.25">
      <c r="A21" s="31" t="s">
        <v>24</v>
      </c>
      <c r="B21" s="31"/>
      <c r="C21" s="31"/>
      <c r="D21" t="s">
        <v>32</v>
      </c>
      <c r="H21" s="1"/>
      <c r="I21" s="1"/>
      <c r="J21" s="1"/>
      <c r="K21" s="1"/>
      <c r="L21" s="1"/>
      <c r="M21" s="1"/>
      <c r="N21" s="1"/>
      <c r="O21" s="1"/>
    </row>
  </sheetData>
  <mergeCells count="4">
    <mergeCell ref="A1:F1"/>
    <mergeCell ref="A3:F3"/>
    <mergeCell ref="A15:E15"/>
    <mergeCell ref="A21:C2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E25" sqref="E25"/>
    </sheetView>
  </sheetViews>
  <sheetFormatPr defaultRowHeight="15" x14ac:dyDescent="0.25"/>
  <cols>
    <col min="1" max="1" width="4.85546875" customWidth="1"/>
    <col min="2" max="2" width="21.140625" customWidth="1"/>
    <col min="3" max="3" width="15.42578125" customWidth="1"/>
    <col min="4" max="4" width="20" customWidth="1"/>
    <col min="5" max="5" width="16.7109375" customWidth="1"/>
    <col min="6" max="6" width="8" customWidth="1"/>
    <col min="7" max="7" width="16.7109375" customWidth="1"/>
    <col min="8" max="8" width="23.7109375" customWidth="1"/>
    <col min="9" max="9" width="16.42578125" customWidth="1"/>
    <col min="10" max="10" width="19.140625" customWidth="1"/>
    <col min="11" max="12" width="22.7109375" customWidth="1"/>
    <col min="13" max="13" width="17.42578125" customWidth="1"/>
  </cols>
  <sheetData>
    <row r="1" spans="1:15" ht="32.25" customHeight="1" x14ac:dyDescent="0.25">
      <c r="A1" s="26" t="s">
        <v>63</v>
      </c>
      <c r="B1" s="26"/>
      <c r="C1" s="26"/>
      <c r="D1" s="26"/>
      <c r="E1" s="26"/>
      <c r="F1" s="26"/>
    </row>
    <row r="3" spans="1:15" x14ac:dyDescent="0.25">
      <c r="A3" s="25" t="s">
        <v>9</v>
      </c>
      <c r="B3" s="25"/>
      <c r="C3" s="25"/>
      <c r="D3" s="25"/>
      <c r="E3" s="25"/>
      <c r="F3" s="25"/>
    </row>
    <row r="4" spans="1:15" x14ac:dyDescent="0.25">
      <c r="A4" s="5" t="s">
        <v>0</v>
      </c>
      <c r="B4" s="5" t="s">
        <v>1</v>
      </c>
      <c r="C4" s="5" t="s">
        <v>2</v>
      </c>
      <c r="D4" s="5" t="s">
        <v>4</v>
      </c>
      <c r="E4" s="5" t="s">
        <v>5</v>
      </c>
      <c r="F4" s="5" t="s">
        <v>26</v>
      </c>
    </row>
    <row r="5" spans="1:15" x14ac:dyDescent="0.25">
      <c r="A5" s="5">
        <v>1</v>
      </c>
      <c r="B5" s="5" t="s">
        <v>7</v>
      </c>
      <c r="C5" s="5" t="s">
        <v>16</v>
      </c>
      <c r="D5" s="6">
        <v>61.1</v>
      </c>
      <c r="E5" s="5" t="s">
        <v>22</v>
      </c>
      <c r="F5" s="5"/>
    </row>
    <row r="6" spans="1:15" x14ac:dyDescent="0.25">
      <c r="A6" s="5">
        <v>2</v>
      </c>
      <c r="B6" s="5" t="s">
        <v>17</v>
      </c>
      <c r="C6" s="5" t="s">
        <v>18</v>
      </c>
      <c r="D6" s="6">
        <v>1126.9000000000001</v>
      </c>
      <c r="E6" s="5" t="s">
        <v>22</v>
      </c>
      <c r="F6" s="5">
        <v>182</v>
      </c>
    </row>
    <row r="7" spans="1:15" x14ac:dyDescent="0.25">
      <c r="A7" s="5">
        <v>3</v>
      </c>
      <c r="B7" s="5" t="s">
        <v>7</v>
      </c>
      <c r="C7" s="5" t="s">
        <v>23</v>
      </c>
      <c r="D7" s="6">
        <v>4042.3</v>
      </c>
      <c r="E7" s="5" t="s">
        <v>22</v>
      </c>
      <c r="F7" s="5"/>
    </row>
    <row r="8" spans="1:15" x14ac:dyDescent="0.25">
      <c r="A8" s="5"/>
      <c r="B8" s="5"/>
      <c r="C8" s="5"/>
      <c r="D8" s="6"/>
      <c r="E8" s="5"/>
      <c r="F8" s="5"/>
    </row>
    <row r="9" spans="1:15" x14ac:dyDescent="0.25">
      <c r="A9" s="5"/>
      <c r="B9" s="5"/>
      <c r="C9" s="5" t="s">
        <v>6</v>
      </c>
      <c r="D9" s="6">
        <f>SUM(D5:D7)</f>
        <v>5230.3</v>
      </c>
      <c r="E9" s="5" t="s">
        <v>3</v>
      </c>
      <c r="F9" s="5"/>
    </row>
    <row r="10" spans="1:15" x14ac:dyDescent="0.25">
      <c r="A10" s="3"/>
      <c r="B10" s="3"/>
      <c r="C10" s="3"/>
      <c r="D10" s="7"/>
      <c r="E10" s="3"/>
      <c r="F10" s="3"/>
    </row>
    <row r="11" spans="1:15" x14ac:dyDescent="0.25">
      <c r="A11" s="25" t="s">
        <v>8</v>
      </c>
      <c r="B11" s="25"/>
      <c r="C11" s="25"/>
      <c r="D11" s="25"/>
      <c r="E11" s="25"/>
      <c r="F11" s="3"/>
    </row>
    <row r="12" spans="1:15" x14ac:dyDescent="0.25">
      <c r="A12" s="5" t="s">
        <v>0</v>
      </c>
      <c r="B12" s="5" t="s">
        <v>1</v>
      </c>
      <c r="C12" s="5" t="s">
        <v>13</v>
      </c>
      <c r="D12" s="5" t="s">
        <v>12</v>
      </c>
      <c r="E12" s="5" t="s">
        <v>10</v>
      </c>
      <c r="F12" s="3"/>
      <c r="H12" s="1"/>
      <c r="I12" s="1"/>
      <c r="J12" s="1"/>
      <c r="K12" s="1"/>
      <c r="L12" s="1"/>
      <c r="M12" s="1"/>
      <c r="N12" s="1"/>
      <c r="O12" s="1"/>
    </row>
    <row r="13" spans="1:15" x14ac:dyDescent="0.25">
      <c r="A13" s="5">
        <v>1</v>
      </c>
      <c r="B13" s="5" t="s">
        <v>7</v>
      </c>
      <c r="C13" s="5" t="s">
        <v>14</v>
      </c>
      <c r="D13" s="5">
        <v>2022.3</v>
      </c>
      <c r="E13" s="5" t="s">
        <v>11</v>
      </c>
      <c r="F13" s="3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5"/>
      <c r="B14" s="5"/>
      <c r="C14" s="5"/>
      <c r="D14" s="6"/>
      <c r="E14" s="5"/>
      <c r="F14" s="3"/>
      <c r="H14" s="1"/>
      <c r="I14" s="1"/>
      <c r="J14" s="1"/>
      <c r="K14" s="2"/>
      <c r="L14" s="2"/>
      <c r="M14" s="1"/>
      <c r="N14" s="1"/>
      <c r="O14" s="1"/>
    </row>
    <row r="15" spans="1:15" x14ac:dyDescent="0.25">
      <c r="H15" s="1"/>
      <c r="I15" s="1"/>
      <c r="J15" s="1"/>
      <c r="K15" s="1"/>
      <c r="L15" s="1"/>
      <c r="M15" s="2"/>
      <c r="N15" s="2"/>
      <c r="O15" s="1"/>
    </row>
    <row r="16" spans="1:15" x14ac:dyDescent="0.25">
      <c r="A16" s="31" t="s">
        <v>24</v>
      </c>
      <c r="B16" s="31"/>
      <c r="C16" s="31"/>
      <c r="D16" s="3" t="s">
        <v>29</v>
      </c>
      <c r="H16" s="1"/>
      <c r="I16" s="1"/>
      <c r="J16" s="1"/>
      <c r="K16" s="1"/>
      <c r="L16" s="1"/>
      <c r="M16" s="1"/>
      <c r="N16" s="1"/>
      <c r="O16" s="1"/>
    </row>
    <row r="17" spans="8:15" x14ac:dyDescent="0.25">
      <c r="H17" s="1"/>
      <c r="I17" s="1"/>
      <c r="J17" s="1"/>
      <c r="K17" s="1"/>
      <c r="L17" s="1"/>
      <c r="M17" s="1"/>
      <c r="N17" s="1"/>
      <c r="O17" s="1"/>
    </row>
  </sheetData>
  <mergeCells count="4">
    <mergeCell ref="A11:E11"/>
    <mergeCell ref="A3:F3"/>
    <mergeCell ref="A1:F1"/>
    <mergeCell ref="A16:C1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1.dala_PRIEZU IELA</vt:lpstr>
      <vt:lpstr>2.dala_DZINTARU IELA</vt:lpstr>
      <vt:lpstr>3.dala-KUĢU IELA</vt:lpstr>
      <vt:lpstr>4.dala_AINAZU MOLS</vt:lpstr>
      <vt:lpstr>5.dala_Z-LAIPA</vt:lpstr>
      <vt:lpstr>6.dala_D_LAIPA</vt:lpstr>
      <vt:lpstr>7.dala_JURMALAS_IELA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Justs</dc:creator>
  <cp:lastModifiedBy>Sarma Kacara</cp:lastModifiedBy>
  <cp:lastPrinted>2017-06-19T16:49:16Z</cp:lastPrinted>
  <dcterms:created xsi:type="dcterms:W3CDTF">2016-12-15T12:25:42Z</dcterms:created>
  <dcterms:modified xsi:type="dcterms:W3CDTF">2017-06-19T16:51:26Z</dcterms:modified>
</cp:coreProperties>
</file>